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<sst xmlns="http://schemas.openxmlformats.org/spreadsheetml/2006/main" count="144" uniqueCount="141">
  <si>
    <t>附件</t>
  </si>
  <si>
    <t>2023年省级财政衔接推进乡村振兴补助资金分配表</t>
  </si>
  <si>
    <t>单位：万元</t>
  </si>
  <si>
    <t>代码</t>
  </si>
  <si>
    <t>地区</t>
  </si>
  <si>
    <t>总计</t>
  </si>
  <si>
    <t>提前下达</t>
  </si>
  <si>
    <t>本次下达</t>
  </si>
  <si>
    <t>巩固拓展脱贫攻坚成果和乡村振兴任务</t>
  </si>
  <si>
    <t>少数民族发展任务</t>
  </si>
  <si>
    <t>小计</t>
  </si>
  <si>
    <t>其中：</t>
  </si>
  <si>
    <t>资金绩效奖励</t>
  </si>
  <si>
    <t>巩固拓展成果考核奖励</t>
  </si>
  <si>
    <t>发展新型农村集体经济</t>
  </si>
  <si>
    <t>全省总计</t>
  </si>
  <si>
    <t>一、设区市</t>
  </si>
  <si>
    <t>南昌市小计</t>
  </si>
  <si>
    <t>湾里管理局本级</t>
  </si>
  <si>
    <t>新建区本级</t>
  </si>
  <si>
    <t>南昌县本级</t>
  </si>
  <si>
    <t>安义县本级</t>
  </si>
  <si>
    <t>进贤县本级</t>
  </si>
  <si>
    <t>南昌经济技术开发区本级</t>
  </si>
  <si>
    <t>红谷滩区本级</t>
  </si>
  <si>
    <t>景德镇市小计</t>
  </si>
  <si>
    <t>昌江区本级</t>
  </si>
  <si>
    <t>珠山区本级</t>
  </si>
  <si>
    <t>浮梁县本级</t>
  </si>
  <si>
    <t>乐平市本级</t>
  </si>
  <si>
    <t>萍乡市小计</t>
  </si>
  <si>
    <t>安源区本级</t>
  </si>
  <si>
    <t>湘东区本级</t>
  </si>
  <si>
    <t>莲花县本级</t>
  </si>
  <si>
    <t>上栗县本级</t>
  </si>
  <si>
    <t>芦溪县本级</t>
  </si>
  <si>
    <t>萍乡经济技术开发区本级</t>
  </si>
  <si>
    <t>萍乡武功山风景名胜区本级</t>
  </si>
  <si>
    <t>九江市小计</t>
  </si>
  <si>
    <t>濂溪区本级</t>
  </si>
  <si>
    <t>柴桑区本级</t>
  </si>
  <si>
    <t>武宁县本级</t>
  </si>
  <si>
    <t>修水县本级</t>
  </si>
  <si>
    <t>永修县本级</t>
  </si>
  <si>
    <t>德安县本级</t>
  </si>
  <si>
    <t>都昌县本级</t>
  </si>
  <si>
    <t>湖口县本级</t>
  </si>
  <si>
    <t>彭泽县本级</t>
  </si>
  <si>
    <t>瑞昌市本级</t>
  </si>
  <si>
    <t>共青城市本级</t>
  </si>
  <si>
    <t>庐山市本级</t>
  </si>
  <si>
    <t>新余市小计</t>
  </si>
  <si>
    <t>渝水区本级</t>
  </si>
  <si>
    <t>分宜县本级</t>
  </si>
  <si>
    <t>新余市仙女湖风景名胜区本级</t>
  </si>
  <si>
    <t>新余高新技术产业开发区本级</t>
  </si>
  <si>
    <t>鹰潭市小计</t>
  </si>
  <si>
    <t>月湖区本级</t>
  </si>
  <si>
    <t>余江区本级</t>
  </si>
  <si>
    <t>贵溪市本级</t>
  </si>
  <si>
    <t>鹰潭市龙虎山风景名胜区本级</t>
  </si>
  <si>
    <t>江西鹰潭高新区本级</t>
  </si>
  <si>
    <t>信江新区本级</t>
  </si>
  <si>
    <t>赣州市小计</t>
  </si>
  <si>
    <t>章贡区本级</t>
  </si>
  <si>
    <t>南康区本级</t>
  </si>
  <si>
    <t>赣县区本级</t>
  </si>
  <si>
    <t>信丰县本级</t>
  </si>
  <si>
    <t>大余县本级</t>
  </si>
  <si>
    <t>上犹县本级</t>
  </si>
  <si>
    <t>崇义县本级</t>
  </si>
  <si>
    <t>安远县本级</t>
  </si>
  <si>
    <t>定南县本级</t>
  </si>
  <si>
    <t>全南县本级</t>
  </si>
  <si>
    <t>宁都县本级</t>
  </si>
  <si>
    <t>于都县本级</t>
  </si>
  <si>
    <t>兴国县本级</t>
  </si>
  <si>
    <t>会昌县本级</t>
  </si>
  <si>
    <t>寻乌县本级</t>
  </si>
  <si>
    <t>石城县本级</t>
  </si>
  <si>
    <t>瑞金市本级</t>
  </si>
  <si>
    <t>龙南市本级</t>
  </si>
  <si>
    <t>赣州经济技术开发区本级</t>
  </si>
  <si>
    <t>赣州蓉江新区本级</t>
  </si>
  <si>
    <t>吉安市小计</t>
  </si>
  <si>
    <t>吉州区本级</t>
  </si>
  <si>
    <t>青原区本级</t>
  </si>
  <si>
    <t>吉安县本级</t>
  </si>
  <si>
    <t>吉水县本级</t>
  </si>
  <si>
    <t>峡江县本级</t>
  </si>
  <si>
    <t>新干县本级</t>
  </si>
  <si>
    <t>永丰县本级</t>
  </si>
  <si>
    <t>泰和县本级</t>
  </si>
  <si>
    <t>遂川县本级</t>
  </si>
  <si>
    <t>万安县本级</t>
  </si>
  <si>
    <t>安福县本级</t>
  </si>
  <si>
    <t>永新县本级</t>
  </si>
  <si>
    <t>井冈山市本级</t>
  </si>
  <si>
    <t>井冈山经济技术开发区本级</t>
  </si>
  <si>
    <t>宜春市小计</t>
  </si>
  <si>
    <t>袁州区本级</t>
  </si>
  <si>
    <t>奉新县本级</t>
  </si>
  <si>
    <t>万载县本级</t>
  </si>
  <si>
    <t>上高县本级</t>
  </si>
  <si>
    <t>宜丰县本级</t>
  </si>
  <si>
    <t>靖安县本级</t>
  </si>
  <si>
    <t>铜鼓县本级</t>
  </si>
  <si>
    <t>丰城市本级</t>
  </si>
  <si>
    <t>樟树市本级</t>
  </si>
  <si>
    <t>高安市本级</t>
  </si>
  <si>
    <t>抚州市小计</t>
  </si>
  <si>
    <t>临川区本级</t>
  </si>
  <si>
    <t>东乡区本级</t>
  </si>
  <si>
    <t>南城县本级</t>
  </si>
  <si>
    <t>黎川县本级</t>
  </si>
  <si>
    <t>南丰县本级</t>
  </si>
  <si>
    <t>崇仁县本级</t>
  </si>
  <si>
    <t>乐安县本级</t>
  </si>
  <si>
    <t>宜黄县本级</t>
  </si>
  <si>
    <t>金溪县本级</t>
  </si>
  <si>
    <t>资溪县本级</t>
  </si>
  <si>
    <t>广昌县本级</t>
  </si>
  <si>
    <t>抚州高新技术产业开发区本级</t>
  </si>
  <si>
    <t>抚州市东临新区本级</t>
  </si>
  <si>
    <t>上饶市小计</t>
  </si>
  <si>
    <t>信州区本级</t>
  </si>
  <si>
    <t>广丰区本级</t>
  </si>
  <si>
    <t>广信区本级</t>
  </si>
  <si>
    <t>玉山县本级</t>
  </si>
  <si>
    <t>铅山县本级</t>
  </si>
  <si>
    <t>横峰县本级</t>
  </si>
  <si>
    <t>弋阳县本级</t>
  </si>
  <si>
    <t>余干县本级</t>
  </si>
  <si>
    <t>鄱阳县本级</t>
  </si>
  <si>
    <t>万年县本级</t>
  </si>
  <si>
    <t>婺源县本级</t>
  </si>
  <si>
    <t>德兴市本级</t>
  </si>
  <si>
    <t>江西省三清山风景名胜区本级</t>
  </si>
  <si>
    <t>二、省直</t>
  </si>
  <si>
    <t>江西省乡村振兴局</t>
  </si>
  <si>
    <t>江西省行政事业资产集团有限公司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</si>
</sst>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黑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8"/>
      <name val="宋体"/>
      <charset val="134"/>
    </font>
    <font>
      <sz val="10"/>
      <name val="Helv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/>
    <xf numFmtId="0" fontId="33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5" fillId="0" borderId="3" xfId="18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 wrapText="1"/>
    </xf>
    <xf numFmtId="0" fontId="5" fillId="0" borderId="5" xfId="18" applyFont="1" applyFill="1" applyBorder="1" applyAlignment="1">
      <alignment horizontal="center" vertical="center" wrapText="1"/>
    </xf>
    <xf numFmtId="0" fontId="5" fillId="0" borderId="6" xfId="18" applyFont="1" applyFill="1" applyBorder="1" applyAlignment="1">
      <alignment horizontal="center" vertical="center" wrapText="1"/>
    </xf>
    <xf numFmtId="0" fontId="6" fillId="0" borderId="7" xfId="18" applyFont="1" applyFill="1" applyBorder="1" applyAlignment="1">
      <alignment horizontal="center" vertical="center" wrapText="1"/>
    </xf>
    <xf numFmtId="0" fontId="7" fillId="0" borderId="7" xfId="18" applyFont="1" applyFill="1" applyBorder="1" applyAlignment="1">
      <alignment horizontal="center" vertical="center" wrapText="1"/>
    </xf>
    <xf numFmtId="0" fontId="7" fillId="0" borderId="8" xfId="18" applyFont="1" applyFill="1" applyBorder="1" applyAlignment="1">
      <alignment horizontal="center" vertical="center" wrapText="1"/>
    </xf>
    <xf numFmtId="0" fontId="7" fillId="0" borderId="3" xfId="18" applyFont="1" applyFill="1" applyBorder="1" applyAlignment="1">
      <alignment horizontal="center" vertical="center" wrapText="1"/>
    </xf>
    <xf numFmtId="0" fontId="8" fillId="0" borderId="7" xfId="18" applyFont="1" applyFill="1" applyBorder="1" applyAlignment="1">
      <alignment horizontal="center" vertical="center"/>
    </xf>
    <xf numFmtId="0" fontId="8" fillId="0" borderId="3" xfId="18" applyFont="1" applyFill="1" applyBorder="1" applyAlignment="1">
      <alignment horizontal="center" vertical="center"/>
    </xf>
    <xf numFmtId="0" fontId="9" fillId="0" borderId="3" xfId="18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3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76" fontId="5" fillId="0" borderId="3" xfId="1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5" xfId="1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/>
    </xf>
    <xf numFmtId="0" fontId="9" fillId="0" borderId="3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全省分县汇总统计表_1" xfId="17"/>
    <cellStyle name="常规_Sheet2_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贫困村数量及资金分配方案 - 副本" xfId="52"/>
    <cellStyle name="常规_Sheet4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tabSelected="1" view="pageBreakPreview" zoomScaleNormal="85" workbookViewId="0">
      <pane ySplit="6" topLeftCell="A125" activePane="bottomLeft" state="frozen"/>
      <selection/>
      <selection pane="bottomLeft" activeCell="B132" sqref="B132"/>
    </sheetView>
  </sheetViews>
  <sheetFormatPr defaultColWidth="9" defaultRowHeight="13.5"/>
  <cols>
    <col min="1" max="1" width="11.375" customWidth="1"/>
    <col min="2" max="2" width="27.4333333333333" customWidth="1"/>
    <col min="3" max="3" width="8.75" customWidth="1"/>
    <col min="4" max="4" width="9.81666666666667" customWidth="1"/>
    <col min="5" max="5" width="10" customWidth="1"/>
    <col min="6" max="6" width="9" style="2"/>
    <col min="7" max="7" width="10.1833333333333" customWidth="1"/>
    <col min="8" max="8" width="9.58333333333333" customWidth="1"/>
    <col min="9" max="9" width="7.49166666666667" customWidth="1"/>
    <col min="12" max="12" width="9.925" customWidth="1"/>
  </cols>
  <sheetData>
    <row r="1" ht="25" customHeight="1" spans="1:4">
      <c r="A1" s="3" t="s">
        <v>0</v>
      </c>
      <c r="B1" s="4"/>
      <c r="C1" s="4"/>
      <c r="D1" s="4"/>
    </row>
    <row r="2" ht="43" customHeight="1" spans="1:12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</row>
    <row r="3" ht="21" customHeight="1" spans="11:12">
      <c r="K3" s="23" t="s">
        <v>2</v>
      </c>
      <c r="L3" s="23"/>
    </row>
    <row r="4" s="1" customFormat="1" ht="33" customHeight="1" spans="1:12">
      <c r="A4" s="7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7" t="s">
        <v>8</v>
      </c>
      <c r="G4" s="9"/>
      <c r="H4" s="9"/>
      <c r="I4" s="9"/>
      <c r="J4" s="24"/>
      <c r="K4" s="9"/>
      <c r="L4" s="25" t="s">
        <v>9</v>
      </c>
    </row>
    <row r="5" s="1" customFormat="1" ht="16" customHeight="1" spans="1:12">
      <c r="A5" s="10"/>
      <c r="B5" s="10"/>
      <c r="C5" s="8"/>
      <c r="D5" s="9"/>
      <c r="E5" s="8"/>
      <c r="F5" s="8" t="s">
        <v>10</v>
      </c>
      <c r="G5" s="11"/>
      <c r="H5" s="11"/>
      <c r="I5" s="8" t="s">
        <v>11</v>
      </c>
      <c r="J5" s="26"/>
      <c r="K5" s="12"/>
      <c r="L5" s="25"/>
    </row>
    <row r="6" s="1" customFormat="1" ht="49" customHeight="1" spans="1:12">
      <c r="A6" s="10"/>
      <c r="B6" s="10"/>
      <c r="C6" s="8"/>
      <c r="D6" s="9"/>
      <c r="E6" s="8"/>
      <c r="F6" s="9"/>
      <c r="G6" s="12" t="s">
        <v>6</v>
      </c>
      <c r="H6" s="12" t="s">
        <v>7</v>
      </c>
      <c r="I6" s="27" t="s">
        <v>12</v>
      </c>
      <c r="J6" s="28" t="s">
        <v>13</v>
      </c>
      <c r="K6" s="29" t="s">
        <v>14</v>
      </c>
      <c r="L6" s="9" t="s">
        <v>7</v>
      </c>
    </row>
    <row r="7" ht="20" customHeight="1" spans="1:12">
      <c r="A7" s="13"/>
      <c r="B7" s="14" t="s">
        <v>15</v>
      </c>
      <c r="C7" s="15">
        <f>C130+C8</f>
        <v>415521</v>
      </c>
      <c r="D7" s="15">
        <f t="shared" ref="D7:L7" si="0">D130+D8</f>
        <v>364969</v>
      </c>
      <c r="E7" s="15">
        <f t="shared" si="0"/>
        <v>50552</v>
      </c>
      <c r="F7" s="15">
        <f t="shared" si="0"/>
        <v>414611</v>
      </c>
      <c r="G7" s="16">
        <f t="shared" si="0"/>
        <v>364969</v>
      </c>
      <c r="H7" s="16">
        <f t="shared" si="0"/>
        <v>49642</v>
      </c>
      <c r="I7" s="16">
        <f t="shared" si="0"/>
        <v>9350</v>
      </c>
      <c r="J7" s="16">
        <f t="shared" si="0"/>
        <v>28700</v>
      </c>
      <c r="K7" s="16">
        <f t="shared" si="0"/>
        <v>7305</v>
      </c>
      <c r="L7" s="16">
        <f t="shared" si="0"/>
        <v>910</v>
      </c>
    </row>
    <row r="8" ht="20" customHeight="1" spans="1:12">
      <c r="A8" s="17"/>
      <c r="B8" s="17" t="s">
        <v>16</v>
      </c>
      <c r="C8" s="17">
        <f>C9+C17+C22+C30+C43+C48+C55+C76+C91+C102+C116</f>
        <v>378211</v>
      </c>
      <c r="D8" s="17">
        <f t="shared" ref="D8:L8" si="1">D9+D17+D22+D30+D43+D48+D55+D76+D91+D102+D116</f>
        <v>327869</v>
      </c>
      <c r="E8" s="17">
        <f t="shared" si="1"/>
        <v>50342</v>
      </c>
      <c r="F8" s="17">
        <f t="shared" si="1"/>
        <v>377301</v>
      </c>
      <c r="G8" s="17">
        <f t="shared" si="1"/>
        <v>327869</v>
      </c>
      <c r="H8" s="17">
        <f t="shared" si="1"/>
        <v>49432</v>
      </c>
      <c r="I8" s="17">
        <f t="shared" si="1"/>
        <v>9350</v>
      </c>
      <c r="J8" s="17">
        <f t="shared" si="1"/>
        <v>28700</v>
      </c>
      <c r="K8" s="17">
        <f t="shared" si="1"/>
        <v>7305</v>
      </c>
      <c r="L8" s="18">
        <f t="shared" si="1"/>
        <v>910</v>
      </c>
    </row>
    <row r="9" ht="20" customHeight="1" spans="1:12">
      <c r="A9" s="18"/>
      <c r="B9" s="18" t="s">
        <v>17</v>
      </c>
      <c r="C9" s="18">
        <f>SUM(C10:C16)</f>
        <v>12091</v>
      </c>
      <c r="D9" s="18">
        <f>SUM(D10:D16)</f>
        <v>10557</v>
      </c>
      <c r="E9" s="18">
        <f>SUM(E10:E16)</f>
        <v>1534</v>
      </c>
      <c r="F9" s="18">
        <f t="shared" ref="F9:L9" si="2">SUM(F10:F16)</f>
        <v>12081</v>
      </c>
      <c r="G9" s="18">
        <f t="shared" si="2"/>
        <v>10557</v>
      </c>
      <c r="H9" s="18">
        <f t="shared" si="2"/>
        <v>1524</v>
      </c>
      <c r="I9" s="18">
        <f t="shared" si="2"/>
        <v>200</v>
      </c>
      <c r="J9" s="18">
        <f t="shared" si="2"/>
        <v>1000</v>
      </c>
      <c r="K9" s="18">
        <f t="shared" si="2"/>
        <v>243</v>
      </c>
      <c r="L9" s="18">
        <f t="shared" si="2"/>
        <v>10</v>
      </c>
    </row>
    <row r="10" ht="20" customHeight="1" spans="1:12">
      <c r="A10" s="19">
        <v>360105000</v>
      </c>
      <c r="B10" s="19" t="s">
        <v>18</v>
      </c>
      <c r="C10" s="19">
        <f>D10+E10</f>
        <v>894</v>
      </c>
      <c r="D10" s="19">
        <v>787</v>
      </c>
      <c r="E10" s="19">
        <f>H10+L10</f>
        <v>107</v>
      </c>
      <c r="F10" s="20">
        <f>G10+H10</f>
        <v>894</v>
      </c>
      <c r="G10" s="19">
        <v>787</v>
      </c>
      <c r="H10" s="19">
        <v>107</v>
      </c>
      <c r="I10" s="19"/>
      <c r="J10" s="19">
        <v>100</v>
      </c>
      <c r="K10" s="19"/>
      <c r="L10" s="19"/>
    </row>
    <row r="11" ht="20" customHeight="1" spans="1:12">
      <c r="A11" s="19">
        <v>360112000</v>
      </c>
      <c r="B11" s="19" t="s">
        <v>19</v>
      </c>
      <c r="C11" s="19">
        <f t="shared" ref="C11:C42" si="3">D11+E11</f>
        <v>2352</v>
      </c>
      <c r="D11" s="19">
        <v>1977</v>
      </c>
      <c r="E11" s="19">
        <f t="shared" ref="E11:E42" si="4">H11+L11</f>
        <v>375</v>
      </c>
      <c r="F11" s="20">
        <f t="shared" ref="F11:F16" si="5">G11+H11</f>
        <v>2352</v>
      </c>
      <c r="G11" s="19">
        <v>1977</v>
      </c>
      <c r="H11" s="19">
        <v>375</v>
      </c>
      <c r="I11" s="19"/>
      <c r="J11" s="19">
        <v>300</v>
      </c>
      <c r="K11" s="19">
        <v>54</v>
      </c>
      <c r="L11" s="19"/>
    </row>
    <row r="12" ht="20" customHeight="1" spans="1:12">
      <c r="A12" s="19">
        <v>360121000</v>
      </c>
      <c r="B12" s="19" t="s">
        <v>20</v>
      </c>
      <c r="C12" s="19">
        <f t="shared" si="3"/>
        <v>2811</v>
      </c>
      <c r="D12" s="19">
        <v>2315</v>
      </c>
      <c r="E12" s="19">
        <f t="shared" si="4"/>
        <v>496</v>
      </c>
      <c r="F12" s="20">
        <f t="shared" si="5"/>
        <v>2811</v>
      </c>
      <c r="G12" s="19">
        <v>2315</v>
      </c>
      <c r="H12" s="19">
        <v>496</v>
      </c>
      <c r="I12" s="19">
        <v>100</v>
      </c>
      <c r="J12" s="19">
        <v>300</v>
      </c>
      <c r="K12" s="19">
        <v>90</v>
      </c>
      <c r="L12" s="19"/>
    </row>
    <row r="13" ht="20" customHeight="1" spans="1:12">
      <c r="A13" s="19">
        <v>360123000</v>
      </c>
      <c r="B13" s="19" t="s">
        <v>21</v>
      </c>
      <c r="C13" s="19">
        <f t="shared" si="3"/>
        <v>2138</v>
      </c>
      <c r="D13" s="19">
        <v>1799</v>
      </c>
      <c r="E13" s="19">
        <f t="shared" si="4"/>
        <v>339</v>
      </c>
      <c r="F13" s="20">
        <f t="shared" si="5"/>
        <v>2138</v>
      </c>
      <c r="G13" s="19">
        <v>1799</v>
      </c>
      <c r="H13" s="19">
        <v>339</v>
      </c>
      <c r="I13" s="19"/>
      <c r="J13" s="19">
        <v>300</v>
      </c>
      <c r="K13" s="19">
        <v>27</v>
      </c>
      <c r="L13" s="19"/>
    </row>
    <row r="14" ht="20" customHeight="1" spans="1:12">
      <c r="A14" s="19">
        <v>360124000</v>
      </c>
      <c r="B14" s="19" t="s">
        <v>22</v>
      </c>
      <c r="C14" s="19">
        <f t="shared" si="3"/>
        <v>2666</v>
      </c>
      <c r="D14" s="19">
        <v>2455</v>
      </c>
      <c r="E14" s="19">
        <f t="shared" si="4"/>
        <v>211</v>
      </c>
      <c r="F14" s="20">
        <f t="shared" si="5"/>
        <v>2656</v>
      </c>
      <c r="G14" s="19">
        <v>2455</v>
      </c>
      <c r="H14" s="19">
        <v>201</v>
      </c>
      <c r="I14" s="19">
        <v>100</v>
      </c>
      <c r="J14" s="19"/>
      <c r="K14" s="19">
        <v>72</v>
      </c>
      <c r="L14" s="19">
        <v>10</v>
      </c>
    </row>
    <row r="15" ht="20" customHeight="1" spans="1:12">
      <c r="A15" s="19">
        <v>360192000</v>
      </c>
      <c r="B15" s="19" t="s">
        <v>23</v>
      </c>
      <c r="C15" s="19">
        <f t="shared" si="3"/>
        <v>518</v>
      </c>
      <c r="D15" s="19">
        <v>512</v>
      </c>
      <c r="E15" s="19">
        <f t="shared" si="4"/>
        <v>6</v>
      </c>
      <c r="F15" s="20">
        <f t="shared" si="5"/>
        <v>518</v>
      </c>
      <c r="G15" s="19">
        <v>512</v>
      </c>
      <c r="H15" s="19">
        <v>6</v>
      </c>
      <c r="I15" s="19"/>
      <c r="J15" s="19"/>
      <c r="K15" s="19"/>
      <c r="L15" s="19"/>
    </row>
    <row r="16" ht="20" customHeight="1" spans="1:12">
      <c r="A16" s="19">
        <v>360113000</v>
      </c>
      <c r="B16" s="19" t="s">
        <v>24</v>
      </c>
      <c r="C16" s="19">
        <f t="shared" si="3"/>
        <v>712</v>
      </c>
      <c r="D16" s="19">
        <v>712</v>
      </c>
      <c r="E16" s="19">
        <f t="shared" si="4"/>
        <v>0</v>
      </c>
      <c r="F16" s="20">
        <f t="shared" si="5"/>
        <v>712</v>
      </c>
      <c r="G16" s="19">
        <v>712</v>
      </c>
      <c r="H16" s="19"/>
      <c r="I16" s="19"/>
      <c r="J16" s="19"/>
      <c r="K16" s="19"/>
      <c r="L16" s="19"/>
    </row>
    <row r="17" ht="20" customHeight="1" spans="1:12">
      <c r="A17" s="19"/>
      <c r="B17" s="18" t="s">
        <v>25</v>
      </c>
      <c r="C17" s="18">
        <f>SUM(C18:C21)</f>
        <v>7395</v>
      </c>
      <c r="D17" s="18">
        <f>SUM(D18:D21)</f>
        <v>5927</v>
      </c>
      <c r="E17" s="18">
        <f t="shared" si="4"/>
        <v>1468</v>
      </c>
      <c r="F17" s="18">
        <f t="shared" ref="F17:L17" si="6">SUM(F18:F21)</f>
        <v>7385</v>
      </c>
      <c r="G17" s="18">
        <f t="shared" si="6"/>
        <v>5927</v>
      </c>
      <c r="H17" s="18">
        <f t="shared" si="6"/>
        <v>1458</v>
      </c>
      <c r="I17" s="18">
        <f t="shared" si="6"/>
        <v>300</v>
      </c>
      <c r="J17" s="18">
        <f t="shared" si="6"/>
        <v>900</v>
      </c>
      <c r="K17" s="18">
        <f t="shared" si="6"/>
        <v>240</v>
      </c>
      <c r="L17" s="18">
        <f t="shared" si="6"/>
        <v>10</v>
      </c>
    </row>
    <row r="18" ht="20" customHeight="1" spans="1:12">
      <c r="A18" s="19">
        <v>360202000</v>
      </c>
      <c r="B18" s="19" t="s">
        <v>26</v>
      </c>
      <c r="C18" s="19">
        <f t="shared" si="3"/>
        <v>656</v>
      </c>
      <c r="D18" s="19">
        <v>536</v>
      </c>
      <c r="E18" s="19">
        <f t="shared" si="4"/>
        <v>120</v>
      </c>
      <c r="F18" s="20">
        <f t="shared" ref="F17:F48" si="7">G18+H18</f>
        <v>656</v>
      </c>
      <c r="G18" s="19">
        <v>536</v>
      </c>
      <c r="H18" s="19">
        <v>120</v>
      </c>
      <c r="I18" s="19">
        <v>100</v>
      </c>
      <c r="J18" s="19"/>
      <c r="K18" s="19">
        <v>9</v>
      </c>
      <c r="L18" s="19"/>
    </row>
    <row r="19" ht="20" customHeight="1" spans="1:12">
      <c r="A19" s="19">
        <v>360203000</v>
      </c>
      <c r="B19" s="19" t="s">
        <v>27</v>
      </c>
      <c r="C19" s="19">
        <f t="shared" si="3"/>
        <v>762</v>
      </c>
      <c r="D19" s="19">
        <v>462</v>
      </c>
      <c r="E19" s="19">
        <f t="shared" si="4"/>
        <v>300</v>
      </c>
      <c r="F19" s="20">
        <f t="shared" si="7"/>
        <v>762</v>
      </c>
      <c r="G19" s="19">
        <v>462</v>
      </c>
      <c r="H19" s="19">
        <v>300</v>
      </c>
      <c r="I19" s="19"/>
      <c r="J19" s="19">
        <v>300</v>
      </c>
      <c r="K19" s="19"/>
      <c r="L19" s="19"/>
    </row>
    <row r="20" ht="20" customHeight="1" spans="1:12">
      <c r="A20" s="19">
        <v>360222000</v>
      </c>
      <c r="B20" s="19" t="s">
        <v>28</v>
      </c>
      <c r="C20" s="19">
        <f t="shared" si="3"/>
        <v>2357</v>
      </c>
      <c r="D20" s="19">
        <v>1889</v>
      </c>
      <c r="E20" s="19">
        <f t="shared" si="4"/>
        <v>468</v>
      </c>
      <c r="F20" s="20">
        <f t="shared" si="7"/>
        <v>2357</v>
      </c>
      <c r="G20" s="19">
        <v>1889</v>
      </c>
      <c r="H20" s="19">
        <v>468</v>
      </c>
      <c r="I20" s="19">
        <v>100</v>
      </c>
      <c r="J20" s="19">
        <v>300</v>
      </c>
      <c r="K20" s="19">
        <v>66</v>
      </c>
      <c r="L20" s="19"/>
    </row>
    <row r="21" ht="20" customHeight="1" spans="1:12">
      <c r="A21" s="19">
        <v>360281000</v>
      </c>
      <c r="B21" s="19" t="s">
        <v>29</v>
      </c>
      <c r="C21" s="19">
        <f t="shared" si="3"/>
        <v>3620</v>
      </c>
      <c r="D21" s="19">
        <v>3040</v>
      </c>
      <c r="E21" s="19">
        <f t="shared" si="4"/>
        <v>580</v>
      </c>
      <c r="F21" s="20">
        <f t="shared" si="7"/>
        <v>3610</v>
      </c>
      <c r="G21" s="19">
        <v>3040</v>
      </c>
      <c r="H21" s="19">
        <v>570</v>
      </c>
      <c r="I21" s="19">
        <v>100</v>
      </c>
      <c r="J21" s="19">
        <v>300</v>
      </c>
      <c r="K21" s="19">
        <v>165</v>
      </c>
      <c r="L21" s="19">
        <v>10</v>
      </c>
    </row>
    <row r="22" ht="20" customHeight="1" spans="1:12">
      <c r="A22" s="19"/>
      <c r="B22" s="18" t="s">
        <v>30</v>
      </c>
      <c r="C22" s="18">
        <f>SUM(C23:C29)</f>
        <v>13972</v>
      </c>
      <c r="D22" s="18">
        <f t="shared" ref="D22:L22" si="8">SUM(D23:D29)</f>
        <v>11979</v>
      </c>
      <c r="E22" s="18">
        <f t="shared" si="4"/>
        <v>1993</v>
      </c>
      <c r="F22" s="21">
        <f t="shared" si="7"/>
        <v>13962</v>
      </c>
      <c r="G22" s="18">
        <f t="shared" si="8"/>
        <v>11979</v>
      </c>
      <c r="H22" s="18">
        <f t="shared" si="8"/>
        <v>1983</v>
      </c>
      <c r="I22" s="18">
        <f t="shared" si="8"/>
        <v>450</v>
      </c>
      <c r="J22" s="18">
        <f t="shared" si="8"/>
        <v>1300</v>
      </c>
      <c r="K22" s="18">
        <f t="shared" si="8"/>
        <v>135</v>
      </c>
      <c r="L22" s="18">
        <f t="shared" si="8"/>
        <v>10</v>
      </c>
    </row>
    <row r="23" ht="20" customHeight="1" spans="1:12">
      <c r="A23" s="19">
        <v>360302000</v>
      </c>
      <c r="B23" s="19" t="s">
        <v>31</v>
      </c>
      <c r="C23" s="19">
        <f t="shared" si="3"/>
        <v>562</v>
      </c>
      <c r="D23" s="19">
        <v>553</v>
      </c>
      <c r="E23" s="19">
        <f t="shared" si="4"/>
        <v>9</v>
      </c>
      <c r="F23" s="20">
        <f t="shared" si="7"/>
        <v>562</v>
      </c>
      <c r="G23" s="19">
        <v>553</v>
      </c>
      <c r="H23" s="19">
        <v>9</v>
      </c>
      <c r="I23" s="19"/>
      <c r="J23" s="19"/>
      <c r="K23" s="19">
        <v>9</v>
      </c>
      <c r="L23" s="19"/>
    </row>
    <row r="24" ht="20" customHeight="1" spans="1:12">
      <c r="A24" s="19">
        <v>360313000</v>
      </c>
      <c r="B24" s="19" t="s">
        <v>32</v>
      </c>
      <c r="C24" s="19">
        <f t="shared" si="3"/>
        <v>1773</v>
      </c>
      <c r="D24" s="19">
        <v>1330</v>
      </c>
      <c r="E24" s="19">
        <f t="shared" si="4"/>
        <v>443</v>
      </c>
      <c r="F24" s="20">
        <f t="shared" si="7"/>
        <v>1773</v>
      </c>
      <c r="G24" s="19">
        <v>1330</v>
      </c>
      <c r="H24" s="19">
        <v>443</v>
      </c>
      <c r="I24" s="19">
        <v>100</v>
      </c>
      <c r="J24" s="19">
        <v>300</v>
      </c>
      <c r="K24" s="19">
        <v>27</v>
      </c>
      <c r="L24" s="19"/>
    </row>
    <row r="25" ht="20" customHeight="1" spans="1:12">
      <c r="A25" s="19">
        <v>360321000</v>
      </c>
      <c r="B25" s="19" t="s">
        <v>33</v>
      </c>
      <c r="C25" s="19">
        <f t="shared" si="3"/>
        <v>5961</v>
      </c>
      <c r="D25" s="19">
        <v>5184</v>
      </c>
      <c r="E25" s="19">
        <f t="shared" si="4"/>
        <v>777</v>
      </c>
      <c r="F25" s="20">
        <f t="shared" si="7"/>
        <v>5951</v>
      </c>
      <c r="G25" s="19">
        <v>5184</v>
      </c>
      <c r="H25" s="19">
        <v>767</v>
      </c>
      <c r="I25" s="19">
        <v>200</v>
      </c>
      <c r="J25" s="19">
        <v>500</v>
      </c>
      <c r="K25" s="19">
        <v>27</v>
      </c>
      <c r="L25" s="19">
        <v>10</v>
      </c>
    </row>
    <row r="26" ht="20" customHeight="1" spans="1:12">
      <c r="A26" s="19">
        <v>360322000</v>
      </c>
      <c r="B26" s="19" t="s">
        <v>34</v>
      </c>
      <c r="C26" s="19">
        <f t="shared" si="3"/>
        <v>2405</v>
      </c>
      <c r="D26" s="19">
        <v>1937</v>
      </c>
      <c r="E26" s="19">
        <f t="shared" si="4"/>
        <v>468</v>
      </c>
      <c r="F26" s="20">
        <f t="shared" si="7"/>
        <v>2405</v>
      </c>
      <c r="G26" s="19">
        <v>1937</v>
      </c>
      <c r="H26" s="19">
        <v>468</v>
      </c>
      <c r="I26" s="19">
        <v>100</v>
      </c>
      <c r="J26" s="19">
        <v>300</v>
      </c>
      <c r="K26" s="19">
        <v>45</v>
      </c>
      <c r="L26" s="19"/>
    </row>
    <row r="27" ht="20" customHeight="1" spans="1:12">
      <c r="A27" s="19">
        <v>360323000</v>
      </c>
      <c r="B27" s="19" t="s">
        <v>35</v>
      </c>
      <c r="C27" s="19">
        <f t="shared" si="3"/>
        <v>1984</v>
      </c>
      <c r="D27" s="19">
        <v>1951</v>
      </c>
      <c r="E27" s="19">
        <f t="shared" si="4"/>
        <v>33</v>
      </c>
      <c r="F27" s="20">
        <f t="shared" si="7"/>
        <v>1984</v>
      </c>
      <c r="G27" s="19">
        <v>1951</v>
      </c>
      <c r="H27" s="19">
        <v>33</v>
      </c>
      <c r="I27" s="19"/>
      <c r="J27" s="19"/>
      <c r="K27" s="19">
        <v>27</v>
      </c>
      <c r="L27" s="19"/>
    </row>
    <row r="28" ht="20" customHeight="1" spans="1:12">
      <c r="A28" s="19">
        <v>360391000</v>
      </c>
      <c r="B28" s="19" t="s">
        <v>36</v>
      </c>
      <c r="C28" s="19">
        <f t="shared" si="3"/>
        <v>401</v>
      </c>
      <c r="D28" s="19">
        <v>295</v>
      </c>
      <c r="E28" s="19">
        <f t="shared" si="4"/>
        <v>106</v>
      </c>
      <c r="F28" s="20">
        <f t="shared" si="7"/>
        <v>401</v>
      </c>
      <c r="G28" s="19">
        <v>295</v>
      </c>
      <c r="H28" s="19">
        <v>106</v>
      </c>
      <c r="I28" s="19"/>
      <c r="J28" s="19">
        <v>100</v>
      </c>
      <c r="K28" s="19"/>
      <c r="L28" s="19"/>
    </row>
    <row r="29" ht="20" customHeight="1" spans="1:12">
      <c r="A29" s="19">
        <v>360392000</v>
      </c>
      <c r="B29" s="19" t="s">
        <v>37</v>
      </c>
      <c r="C29" s="19">
        <f t="shared" si="3"/>
        <v>886</v>
      </c>
      <c r="D29" s="19">
        <v>729</v>
      </c>
      <c r="E29" s="19">
        <f t="shared" si="4"/>
        <v>157</v>
      </c>
      <c r="F29" s="20">
        <f t="shared" si="7"/>
        <v>886</v>
      </c>
      <c r="G29" s="19">
        <v>729</v>
      </c>
      <c r="H29" s="19">
        <v>157</v>
      </c>
      <c r="I29" s="19">
        <v>50</v>
      </c>
      <c r="J29" s="19">
        <v>100</v>
      </c>
      <c r="K29" s="19"/>
      <c r="L29" s="19"/>
    </row>
    <row r="30" ht="20" customHeight="1" spans="1:12">
      <c r="A30" s="19"/>
      <c r="B30" s="18" t="s">
        <v>38</v>
      </c>
      <c r="C30" s="18">
        <f>SUM(C31:C42)</f>
        <v>42565</v>
      </c>
      <c r="D30" s="18">
        <f t="shared" ref="D30:L30" si="9">SUM(D31:D42)</f>
        <v>36556</v>
      </c>
      <c r="E30" s="18">
        <f t="shared" si="4"/>
        <v>6009</v>
      </c>
      <c r="F30" s="21">
        <f t="shared" si="7"/>
        <v>42542</v>
      </c>
      <c r="G30" s="18">
        <f t="shared" si="9"/>
        <v>36556</v>
      </c>
      <c r="H30" s="18">
        <f t="shared" si="9"/>
        <v>5986</v>
      </c>
      <c r="I30" s="18">
        <f t="shared" si="9"/>
        <v>1200</v>
      </c>
      <c r="J30" s="18">
        <f t="shared" si="9"/>
        <v>3100</v>
      </c>
      <c r="K30" s="18">
        <f t="shared" si="9"/>
        <v>1455</v>
      </c>
      <c r="L30" s="18">
        <f t="shared" si="9"/>
        <v>23</v>
      </c>
    </row>
    <row r="31" ht="20" customHeight="1" spans="1:12">
      <c r="A31" s="19">
        <v>360402000</v>
      </c>
      <c r="B31" s="19" t="s">
        <v>39</v>
      </c>
      <c r="C31" s="19">
        <f t="shared" si="3"/>
        <v>972</v>
      </c>
      <c r="D31" s="19">
        <v>657</v>
      </c>
      <c r="E31" s="19">
        <f t="shared" si="4"/>
        <v>315</v>
      </c>
      <c r="F31" s="20">
        <f t="shared" si="7"/>
        <v>972</v>
      </c>
      <c r="G31" s="19">
        <v>657</v>
      </c>
      <c r="H31" s="22">
        <v>315</v>
      </c>
      <c r="I31" s="19"/>
      <c r="J31" s="22">
        <v>300</v>
      </c>
      <c r="K31" s="19">
        <v>9</v>
      </c>
      <c r="L31" s="22"/>
    </row>
    <row r="32" ht="20" customHeight="1" spans="1:12">
      <c r="A32" s="19">
        <v>360404000</v>
      </c>
      <c r="B32" s="19" t="s">
        <v>40</v>
      </c>
      <c r="C32" s="19">
        <f t="shared" si="3"/>
        <v>1993</v>
      </c>
      <c r="D32" s="19">
        <v>1554</v>
      </c>
      <c r="E32" s="19">
        <f t="shared" si="4"/>
        <v>439</v>
      </c>
      <c r="F32" s="20">
        <f t="shared" si="7"/>
        <v>1993</v>
      </c>
      <c r="G32" s="19">
        <v>1554</v>
      </c>
      <c r="H32" s="22">
        <v>439</v>
      </c>
      <c r="I32" s="19">
        <v>100</v>
      </c>
      <c r="J32" s="22">
        <v>300</v>
      </c>
      <c r="K32" s="19">
        <v>27</v>
      </c>
      <c r="L32" s="22"/>
    </row>
    <row r="33" ht="20" customHeight="1" spans="1:12">
      <c r="A33" s="19">
        <v>360423000</v>
      </c>
      <c r="B33" s="19" t="s">
        <v>41</v>
      </c>
      <c r="C33" s="19">
        <f t="shared" si="3"/>
        <v>2597</v>
      </c>
      <c r="D33" s="19">
        <v>2051</v>
      </c>
      <c r="E33" s="19">
        <f t="shared" si="4"/>
        <v>546</v>
      </c>
      <c r="F33" s="20">
        <f t="shared" si="7"/>
        <v>2597</v>
      </c>
      <c r="G33" s="19">
        <v>2051</v>
      </c>
      <c r="H33" s="22">
        <v>546</v>
      </c>
      <c r="I33" s="19"/>
      <c r="J33" s="22">
        <v>300</v>
      </c>
      <c r="K33" s="19">
        <v>246</v>
      </c>
      <c r="L33" s="22"/>
    </row>
    <row r="34" ht="20" customHeight="1" spans="1:12">
      <c r="A34" s="19">
        <v>360424000</v>
      </c>
      <c r="B34" s="19" t="s">
        <v>42</v>
      </c>
      <c r="C34" s="19">
        <f t="shared" si="3"/>
        <v>11695</v>
      </c>
      <c r="D34" s="19">
        <v>10440</v>
      </c>
      <c r="E34" s="19">
        <f t="shared" si="4"/>
        <v>1255</v>
      </c>
      <c r="F34" s="20">
        <f t="shared" si="7"/>
        <v>11695</v>
      </c>
      <c r="G34" s="19">
        <v>10440</v>
      </c>
      <c r="H34" s="22">
        <v>1255</v>
      </c>
      <c r="I34" s="19">
        <v>200</v>
      </c>
      <c r="J34" s="22">
        <v>500</v>
      </c>
      <c r="K34" s="19">
        <v>492</v>
      </c>
      <c r="L34" s="22"/>
    </row>
    <row r="35" ht="20" customHeight="1" spans="1:12">
      <c r="A35" s="19">
        <v>360425000</v>
      </c>
      <c r="B35" s="19" t="s">
        <v>43</v>
      </c>
      <c r="C35" s="19">
        <f t="shared" si="3"/>
        <v>2728</v>
      </c>
      <c r="D35" s="19">
        <v>2532</v>
      </c>
      <c r="E35" s="19">
        <f t="shared" si="4"/>
        <v>196</v>
      </c>
      <c r="F35" s="20">
        <f t="shared" si="7"/>
        <v>2715</v>
      </c>
      <c r="G35" s="19">
        <v>2532</v>
      </c>
      <c r="H35" s="22">
        <v>183</v>
      </c>
      <c r="I35" s="19">
        <v>100</v>
      </c>
      <c r="J35" s="22"/>
      <c r="K35" s="19">
        <v>81</v>
      </c>
      <c r="L35" s="22">
        <v>13</v>
      </c>
    </row>
    <row r="36" ht="20" customHeight="1" spans="1:12">
      <c r="A36" s="19">
        <v>360426000</v>
      </c>
      <c r="B36" s="19" t="s">
        <v>44</v>
      </c>
      <c r="C36" s="19">
        <f t="shared" si="3"/>
        <v>1536</v>
      </c>
      <c r="D36" s="19">
        <v>1099</v>
      </c>
      <c r="E36" s="19">
        <f t="shared" si="4"/>
        <v>437</v>
      </c>
      <c r="F36" s="20">
        <f t="shared" si="7"/>
        <v>1526</v>
      </c>
      <c r="G36" s="19">
        <v>1099</v>
      </c>
      <c r="H36" s="22">
        <v>427</v>
      </c>
      <c r="I36" s="19">
        <v>100</v>
      </c>
      <c r="J36" s="22">
        <v>300</v>
      </c>
      <c r="K36" s="19">
        <v>18</v>
      </c>
      <c r="L36" s="22">
        <v>10</v>
      </c>
    </row>
    <row r="37" ht="20" customHeight="1" spans="1:12">
      <c r="A37" s="19">
        <v>360428000</v>
      </c>
      <c r="B37" s="19" t="s">
        <v>45</v>
      </c>
      <c r="C37" s="19">
        <f t="shared" si="3"/>
        <v>11179</v>
      </c>
      <c r="D37" s="19">
        <v>10130</v>
      </c>
      <c r="E37" s="19">
        <f t="shared" si="4"/>
        <v>1049</v>
      </c>
      <c r="F37" s="20">
        <f t="shared" si="7"/>
        <v>11179</v>
      </c>
      <c r="G37" s="19">
        <v>10130</v>
      </c>
      <c r="H37" s="22">
        <v>1049</v>
      </c>
      <c r="I37" s="19">
        <v>200</v>
      </c>
      <c r="J37" s="22">
        <v>500</v>
      </c>
      <c r="K37" s="19">
        <v>222</v>
      </c>
      <c r="L37" s="22"/>
    </row>
    <row r="38" ht="20" customHeight="1" spans="1:12">
      <c r="A38" s="19">
        <v>360429000</v>
      </c>
      <c r="B38" s="19" t="s">
        <v>46</v>
      </c>
      <c r="C38" s="19">
        <f t="shared" si="3"/>
        <v>2003</v>
      </c>
      <c r="D38" s="19">
        <v>1544</v>
      </c>
      <c r="E38" s="19">
        <f t="shared" si="4"/>
        <v>459</v>
      </c>
      <c r="F38" s="20">
        <f t="shared" si="7"/>
        <v>2003</v>
      </c>
      <c r="G38" s="19">
        <v>1544</v>
      </c>
      <c r="H38" s="22">
        <v>459</v>
      </c>
      <c r="I38" s="19">
        <v>100</v>
      </c>
      <c r="J38" s="22">
        <v>300</v>
      </c>
      <c r="K38" s="19">
        <v>57</v>
      </c>
      <c r="L38" s="22"/>
    </row>
    <row r="39" ht="20" customHeight="1" spans="1:12">
      <c r="A39" s="19">
        <v>360430000</v>
      </c>
      <c r="B39" s="19" t="s">
        <v>47</v>
      </c>
      <c r="C39" s="19">
        <f t="shared" si="3"/>
        <v>2571</v>
      </c>
      <c r="D39" s="19">
        <v>1960</v>
      </c>
      <c r="E39" s="19">
        <f t="shared" si="4"/>
        <v>611</v>
      </c>
      <c r="F39" s="20">
        <f t="shared" si="7"/>
        <v>2571</v>
      </c>
      <c r="G39" s="19">
        <v>1960</v>
      </c>
      <c r="H39" s="22">
        <v>611</v>
      </c>
      <c r="I39" s="19">
        <v>100</v>
      </c>
      <c r="J39" s="22">
        <v>300</v>
      </c>
      <c r="K39" s="19">
        <v>201</v>
      </c>
      <c r="L39" s="22"/>
    </row>
    <row r="40" ht="20" customHeight="1" spans="1:12">
      <c r="A40" s="19">
        <v>360481000</v>
      </c>
      <c r="B40" s="19" t="s">
        <v>48</v>
      </c>
      <c r="C40" s="19">
        <f t="shared" si="3"/>
        <v>2596</v>
      </c>
      <c r="D40" s="19">
        <v>2130</v>
      </c>
      <c r="E40" s="19">
        <f t="shared" si="4"/>
        <v>466</v>
      </c>
      <c r="F40" s="20">
        <f t="shared" si="7"/>
        <v>2596</v>
      </c>
      <c r="G40" s="19">
        <v>2130</v>
      </c>
      <c r="H40" s="22">
        <v>466</v>
      </c>
      <c r="I40" s="19">
        <v>100</v>
      </c>
      <c r="J40" s="22">
        <v>300</v>
      </c>
      <c r="K40" s="19">
        <v>66</v>
      </c>
      <c r="L40" s="22"/>
    </row>
    <row r="41" ht="20" customHeight="1" spans="1:12">
      <c r="A41" s="19">
        <v>360482000</v>
      </c>
      <c r="B41" s="19" t="s">
        <v>49</v>
      </c>
      <c r="C41" s="19">
        <f t="shared" si="3"/>
        <v>983</v>
      </c>
      <c r="D41" s="19">
        <v>865</v>
      </c>
      <c r="E41" s="19">
        <f t="shared" si="4"/>
        <v>118</v>
      </c>
      <c r="F41" s="20">
        <f t="shared" si="7"/>
        <v>983</v>
      </c>
      <c r="G41" s="19">
        <v>865</v>
      </c>
      <c r="H41" s="22">
        <v>118</v>
      </c>
      <c r="I41" s="19">
        <v>100</v>
      </c>
      <c r="J41" s="22"/>
      <c r="K41" s="19">
        <v>18</v>
      </c>
      <c r="L41" s="22"/>
    </row>
    <row r="42" ht="20" customHeight="1" spans="1:12">
      <c r="A42" s="19">
        <v>360483000</v>
      </c>
      <c r="B42" s="19" t="s">
        <v>50</v>
      </c>
      <c r="C42" s="19">
        <f t="shared" si="3"/>
        <v>1712</v>
      </c>
      <c r="D42" s="19">
        <v>1594</v>
      </c>
      <c r="E42" s="19">
        <f t="shared" si="4"/>
        <v>118</v>
      </c>
      <c r="F42" s="20">
        <f t="shared" si="7"/>
        <v>1712</v>
      </c>
      <c r="G42" s="19">
        <v>1594</v>
      </c>
      <c r="H42" s="22">
        <v>118</v>
      </c>
      <c r="I42" s="19">
        <v>100</v>
      </c>
      <c r="J42" s="22"/>
      <c r="K42" s="19">
        <v>18</v>
      </c>
      <c r="L42" s="22"/>
    </row>
    <row r="43" ht="20" customHeight="1" spans="1:12">
      <c r="A43" s="19"/>
      <c r="B43" s="18" t="s">
        <v>51</v>
      </c>
      <c r="C43" s="18">
        <f>SUM(C44:C47)</f>
        <v>5423</v>
      </c>
      <c r="D43" s="18">
        <f t="shared" ref="D43:L43" si="10">SUM(D44:D47)</f>
        <v>4388</v>
      </c>
      <c r="E43" s="18">
        <f t="shared" ref="E43:E74" si="11">H43+L43</f>
        <v>1035</v>
      </c>
      <c r="F43" s="21">
        <f t="shared" si="7"/>
        <v>5413</v>
      </c>
      <c r="G43" s="18">
        <f t="shared" si="10"/>
        <v>4388</v>
      </c>
      <c r="H43" s="18">
        <f t="shared" si="10"/>
        <v>1025</v>
      </c>
      <c r="I43" s="18">
        <f t="shared" si="10"/>
        <v>200</v>
      </c>
      <c r="J43" s="18">
        <f t="shared" si="10"/>
        <v>700</v>
      </c>
      <c r="K43" s="18">
        <f t="shared" si="10"/>
        <v>81</v>
      </c>
      <c r="L43" s="18">
        <f t="shared" si="10"/>
        <v>10</v>
      </c>
    </row>
    <row r="44" ht="20" customHeight="1" spans="1:12">
      <c r="A44" s="19">
        <v>360502000</v>
      </c>
      <c r="B44" s="19" t="s">
        <v>52</v>
      </c>
      <c r="C44" s="19">
        <f t="shared" ref="C43:C74" si="12">D44+E44</f>
        <v>2144</v>
      </c>
      <c r="D44" s="19">
        <v>1776</v>
      </c>
      <c r="E44" s="19">
        <f t="shared" si="11"/>
        <v>368</v>
      </c>
      <c r="F44" s="20">
        <f t="shared" si="7"/>
        <v>2134</v>
      </c>
      <c r="G44" s="19">
        <v>1776</v>
      </c>
      <c r="H44" s="19">
        <v>358</v>
      </c>
      <c r="I44" s="19"/>
      <c r="J44" s="19">
        <v>300</v>
      </c>
      <c r="K44" s="19">
        <v>45</v>
      </c>
      <c r="L44" s="19">
        <v>10</v>
      </c>
    </row>
    <row r="45" ht="20" customHeight="1" spans="1:12">
      <c r="A45" s="19">
        <v>360521000</v>
      </c>
      <c r="B45" s="19" t="s">
        <v>53</v>
      </c>
      <c r="C45" s="19">
        <f t="shared" si="12"/>
        <v>1907</v>
      </c>
      <c r="D45" s="19">
        <v>1452</v>
      </c>
      <c r="E45" s="19">
        <f t="shared" si="11"/>
        <v>455</v>
      </c>
      <c r="F45" s="20">
        <f t="shared" si="7"/>
        <v>1907</v>
      </c>
      <c r="G45" s="19">
        <v>1452</v>
      </c>
      <c r="H45" s="19">
        <v>455</v>
      </c>
      <c r="I45" s="19">
        <v>100</v>
      </c>
      <c r="J45" s="19">
        <v>300</v>
      </c>
      <c r="K45" s="19">
        <v>36</v>
      </c>
      <c r="L45" s="19"/>
    </row>
    <row r="46" ht="20" customHeight="1" spans="1:12">
      <c r="A46" s="19">
        <v>360591000</v>
      </c>
      <c r="B46" s="19" t="s">
        <v>54</v>
      </c>
      <c r="C46" s="19">
        <f t="shared" si="12"/>
        <v>642</v>
      </c>
      <c r="D46" s="19">
        <v>586</v>
      </c>
      <c r="E46" s="19">
        <f t="shared" si="11"/>
        <v>56</v>
      </c>
      <c r="F46" s="20">
        <f t="shared" si="7"/>
        <v>642</v>
      </c>
      <c r="G46" s="19">
        <v>586</v>
      </c>
      <c r="H46" s="19">
        <v>56</v>
      </c>
      <c r="I46" s="19">
        <v>50</v>
      </c>
      <c r="J46" s="19"/>
      <c r="K46" s="19"/>
      <c r="L46" s="19"/>
    </row>
    <row r="47" ht="20" customHeight="1" spans="1:12">
      <c r="A47" s="19">
        <v>360592000</v>
      </c>
      <c r="B47" s="19" t="s">
        <v>55</v>
      </c>
      <c r="C47" s="19">
        <f t="shared" si="12"/>
        <v>730</v>
      </c>
      <c r="D47" s="19">
        <v>574</v>
      </c>
      <c r="E47" s="19">
        <f t="shared" si="11"/>
        <v>156</v>
      </c>
      <c r="F47" s="20">
        <f t="shared" si="7"/>
        <v>730</v>
      </c>
      <c r="G47" s="19">
        <v>574</v>
      </c>
      <c r="H47" s="19">
        <v>156</v>
      </c>
      <c r="I47" s="19">
        <v>50</v>
      </c>
      <c r="J47" s="19">
        <v>100</v>
      </c>
      <c r="K47" s="19"/>
      <c r="L47" s="19"/>
    </row>
    <row r="48" ht="20" customHeight="1" spans="1:12">
      <c r="A48" s="19"/>
      <c r="B48" s="18" t="s">
        <v>56</v>
      </c>
      <c r="C48" s="18">
        <f>SUM(C49:C54)</f>
        <v>6971</v>
      </c>
      <c r="D48" s="18">
        <f t="shared" ref="D48:L48" si="13">SUM(D49:D54)</f>
        <v>5299</v>
      </c>
      <c r="E48" s="18">
        <f t="shared" si="11"/>
        <v>1672</v>
      </c>
      <c r="F48" s="21">
        <f t="shared" si="7"/>
        <v>6900</v>
      </c>
      <c r="G48" s="18">
        <f t="shared" si="13"/>
        <v>5299</v>
      </c>
      <c r="H48" s="18">
        <f t="shared" si="13"/>
        <v>1601</v>
      </c>
      <c r="I48" s="18">
        <f t="shared" si="13"/>
        <v>400</v>
      </c>
      <c r="J48" s="18">
        <f t="shared" si="13"/>
        <v>1100</v>
      </c>
      <c r="K48" s="18">
        <f t="shared" si="13"/>
        <v>81</v>
      </c>
      <c r="L48" s="18">
        <f t="shared" si="13"/>
        <v>71</v>
      </c>
    </row>
    <row r="49" ht="20" customHeight="1" spans="1:12">
      <c r="A49" s="19">
        <v>360602000</v>
      </c>
      <c r="B49" s="19" t="s">
        <v>57</v>
      </c>
      <c r="C49" s="19">
        <f t="shared" si="12"/>
        <v>930</v>
      </c>
      <c r="D49" s="19">
        <v>526</v>
      </c>
      <c r="E49" s="19">
        <f t="shared" si="11"/>
        <v>404</v>
      </c>
      <c r="F49" s="20">
        <f t="shared" ref="F49:F80" si="14">G49+H49</f>
        <v>930</v>
      </c>
      <c r="G49" s="19">
        <v>526</v>
      </c>
      <c r="H49" s="19">
        <v>404</v>
      </c>
      <c r="I49" s="19">
        <v>100</v>
      </c>
      <c r="J49" s="19">
        <v>300</v>
      </c>
      <c r="K49" s="19"/>
      <c r="L49" s="19"/>
    </row>
    <row r="50" ht="20" customHeight="1" spans="1:12">
      <c r="A50" s="19">
        <v>360603000</v>
      </c>
      <c r="B50" s="19" t="s">
        <v>58</v>
      </c>
      <c r="C50" s="19">
        <f t="shared" si="12"/>
        <v>2020</v>
      </c>
      <c r="D50" s="19">
        <v>1570</v>
      </c>
      <c r="E50" s="19">
        <f t="shared" si="11"/>
        <v>450</v>
      </c>
      <c r="F50" s="20">
        <f t="shared" si="14"/>
        <v>1999</v>
      </c>
      <c r="G50" s="19">
        <v>1570</v>
      </c>
      <c r="H50" s="19">
        <v>429</v>
      </c>
      <c r="I50" s="19">
        <v>100</v>
      </c>
      <c r="J50" s="19">
        <v>300</v>
      </c>
      <c r="K50" s="19">
        <v>27</v>
      </c>
      <c r="L50" s="19">
        <v>21</v>
      </c>
    </row>
    <row r="51" ht="20" customHeight="1" spans="1:12">
      <c r="A51" s="19">
        <v>360681000</v>
      </c>
      <c r="B51" s="19" t="s">
        <v>59</v>
      </c>
      <c r="C51" s="19">
        <f t="shared" si="12"/>
        <v>2689</v>
      </c>
      <c r="D51" s="19">
        <v>2185</v>
      </c>
      <c r="E51" s="19">
        <f t="shared" si="11"/>
        <v>504</v>
      </c>
      <c r="F51" s="20">
        <f t="shared" si="14"/>
        <v>2639</v>
      </c>
      <c r="G51" s="19">
        <v>2185</v>
      </c>
      <c r="H51" s="19">
        <v>454</v>
      </c>
      <c r="I51" s="19">
        <v>100</v>
      </c>
      <c r="J51" s="19">
        <v>300</v>
      </c>
      <c r="K51" s="19">
        <v>54</v>
      </c>
      <c r="L51" s="19">
        <v>50</v>
      </c>
    </row>
    <row r="52" ht="20" customHeight="1" spans="1:12">
      <c r="A52" s="19">
        <v>360691000</v>
      </c>
      <c r="B52" s="19" t="s">
        <v>60</v>
      </c>
      <c r="C52" s="19">
        <f t="shared" si="12"/>
        <v>599</v>
      </c>
      <c r="D52" s="19">
        <v>443</v>
      </c>
      <c r="E52" s="19">
        <f t="shared" si="11"/>
        <v>156</v>
      </c>
      <c r="F52" s="20">
        <f t="shared" si="14"/>
        <v>599</v>
      </c>
      <c r="G52" s="19">
        <v>443</v>
      </c>
      <c r="H52" s="19">
        <v>156</v>
      </c>
      <c r="I52" s="19">
        <v>50</v>
      </c>
      <c r="J52" s="19">
        <v>100</v>
      </c>
      <c r="K52" s="19"/>
      <c r="L52" s="19"/>
    </row>
    <row r="53" ht="20" customHeight="1" spans="1:12">
      <c r="A53" s="19">
        <v>360692000</v>
      </c>
      <c r="B53" s="19" t="s">
        <v>61</v>
      </c>
      <c r="C53" s="19">
        <f t="shared" si="12"/>
        <v>443</v>
      </c>
      <c r="D53" s="19">
        <v>289</v>
      </c>
      <c r="E53" s="19">
        <f t="shared" si="11"/>
        <v>154</v>
      </c>
      <c r="F53" s="20">
        <f t="shared" si="14"/>
        <v>443</v>
      </c>
      <c r="G53" s="19">
        <v>289</v>
      </c>
      <c r="H53" s="19">
        <v>154</v>
      </c>
      <c r="I53" s="19">
        <v>50</v>
      </c>
      <c r="J53" s="19">
        <v>100</v>
      </c>
      <c r="K53" s="19"/>
      <c r="L53" s="19"/>
    </row>
    <row r="54" ht="20" customHeight="1" spans="1:12">
      <c r="A54" s="19">
        <v>360693000</v>
      </c>
      <c r="B54" s="19" t="s">
        <v>62</v>
      </c>
      <c r="C54" s="19">
        <f t="shared" si="12"/>
        <v>290</v>
      </c>
      <c r="D54" s="19">
        <v>286</v>
      </c>
      <c r="E54" s="19">
        <f t="shared" si="11"/>
        <v>4</v>
      </c>
      <c r="F54" s="20">
        <f t="shared" si="14"/>
        <v>290</v>
      </c>
      <c r="G54" s="19">
        <v>286</v>
      </c>
      <c r="H54" s="19">
        <v>4</v>
      </c>
      <c r="I54" s="19"/>
      <c r="J54" s="19"/>
      <c r="K54" s="19"/>
      <c r="L54" s="19"/>
    </row>
    <row r="55" ht="20" customHeight="1" spans="1:12">
      <c r="A55" s="19"/>
      <c r="B55" s="18" t="s">
        <v>63</v>
      </c>
      <c r="C55" s="18">
        <f>SUM(C56:C75)</f>
        <v>112302</v>
      </c>
      <c r="D55" s="18">
        <f t="shared" ref="D55:L55" si="15">SUM(D56:D75)</f>
        <v>100145</v>
      </c>
      <c r="E55" s="18">
        <f t="shared" si="11"/>
        <v>12157</v>
      </c>
      <c r="F55" s="21">
        <f t="shared" si="14"/>
        <v>112080</v>
      </c>
      <c r="G55" s="18">
        <f t="shared" si="15"/>
        <v>100145</v>
      </c>
      <c r="H55" s="18">
        <f t="shared" si="15"/>
        <v>11935</v>
      </c>
      <c r="I55" s="18">
        <f t="shared" si="15"/>
        <v>2550</v>
      </c>
      <c r="J55" s="18">
        <f t="shared" si="15"/>
        <v>6900</v>
      </c>
      <c r="K55" s="18">
        <f t="shared" si="15"/>
        <v>774</v>
      </c>
      <c r="L55" s="18">
        <f t="shared" si="15"/>
        <v>222</v>
      </c>
    </row>
    <row r="56" ht="20" customHeight="1" spans="1:12">
      <c r="A56" s="19">
        <v>360702000</v>
      </c>
      <c r="B56" s="19" t="s">
        <v>64</v>
      </c>
      <c r="C56" s="19">
        <f t="shared" si="12"/>
        <v>1288</v>
      </c>
      <c r="D56" s="19">
        <v>867</v>
      </c>
      <c r="E56" s="19">
        <f t="shared" si="11"/>
        <v>421</v>
      </c>
      <c r="F56" s="20">
        <f t="shared" si="14"/>
        <v>1288</v>
      </c>
      <c r="G56" s="19">
        <v>867</v>
      </c>
      <c r="H56" s="19">
        <v>421</v>
      </c>
      <c r="I56" s="19">
        <v>100</v>
      </c>
      <c r="J56" s="19">
        <v>300</v>
      </c>
      <c r="K56" s="19">
        <v>18</v>
      </c>
      <c r="L56" s="19"/>
    </row>
    <row r="57" ht="20" customHeight="1" spans="1:12">
      <c r="A57" s="19">
        <v>360703000</v>
      </c>
      <c r="B57" s="19" t="s">
        <v>65</v>
      </c>
      <c r="C57" s="19">
        <f t="shared" si="12"/>
        <v>5691</v>
      </c>
      <c r="D57" s="19">
        <v>5377</v>
      </c>
      <c r="E57" s="19">
        <f t="shared" si="11"/>
        <v>314</v>
      </c>
      <c r="F57" s="20">
        <f t="shared" si="14"/>
        <v>5691</v>
      </c>
      <c r="G57" s="19">
        <v>5377</v>
      </c>
      <c r="H57" s="19">
        <v>314</v>
      </c>
      <c r="I57" s="19">
        <v>200</v>
      </c>
      <c r="J57" s="19"/>
      <c r="K57" s="19">
        <v>72</v>
      </c>
      <c r="L57" s="19"/>
    </row>
    <row r="58" ht="20" customHeight="1" spans="1:12">
      <c r="A58" s="19">
        <v>360704000</v>
      </c>
      <c r="B58" s="19" t="s">
        <v>66</v>
      </c>
      <c r="C58" s="19">
        <f t="shared" si="12"/>
        <v>8357</v>
      </c>
      <c r="D58" s="19">
        <v>7551</v>
      </c>
      <c r="E58" s="19">
        <f t="shared" si="11"/>
        <v>806</v>
      </c>
      <c r="F58" s="20">
        <f t="shared" si="14"/>
        <v>8357</v>
      </c>
      <c r="G58" s="19">
        <v>7551</v>
      </c>
      <c r="H58" s="19">
        <v>806</v>
      </c>
      <c r="I58" s="19">
        <v>200</v>
      </c>
      <c r="J58" s="19">
        <v>500</v>
      </c>
      <c r="K58" s="19">
        <v>54</v>
      </c>
      <c r="L58" s="19"/>
    </row>
    <row r="59" ht="20" customHeight="1" spans="1:12">
      <c r="A59" s="19">
        <v>360722000</v>
      </c>
      <c r="B59" s="19" t="s">
        <v>67</v>
      </c>
      <c r="C59" s="19">
        <f t="shared" si="12"/>
        <v>3292</v>
      </c>
      <c r="D59" s="19">
        <v>3069</v>
      </c>
      <c r="E59" s="19">
        <f t="shared" si="11"/>
        <v>223</v>
      </c>
      <c r="F59" s="20">
        <f t="shared" si="14"/>
        <v>3241</v>
      </c>
      <c r="G59" s="19">
        <v>3069</v>
      </c>
      <c r="H59" s="19">
        <v>172</v>
      </c>
      <c r="I59" s="19">
        <v>100</v>
      </c>
      <c r="J59" s="19"/>
      <c r="K59" s="19">
        <v>72</v>
      </c>
      <c r="L59" s="19">
        <v>51</v>
      </c>
    </row>
    <row r="60" ht="20" customHeight="1" spans="1:12">
      <c r="A60" s="19">
        <v>360723000</v>
      </c>
      <c r="B60" s="19" t="s">
        <v>68</v>
      </c>
      <c r="C60" s="19">
        <f t="shared" si="12"/>
        <v>2929</v>
      </c>
      <c r="D60" s="19">
        <v>2437</v>
      </c>
      <c r="E60" s="19">
        <f t="shared" si="11"/>
        <v>492</v>
      </c>
      <c r="F60" s="20">
        <f t="shared" si="14"/>
        <v>2882</v>
      </c>
      <c r="G60" s="19">
        <v>2437</v>
      </c>
      <c r="H60" s="19">
        <v>445</v>
      </c>
      <c r="I60" s="19">
        <v>100</v>
      </c>
      <c r="J60" s="19">
        <v>300</v>
      </c>
      <c r="K60" s="19">
        <v>27</v>
      </c>
      <c r="L60" s="19">
        <v>47</v>
      </c>
    </row>
    <row r="61" ht="20" customHeight="1" spans="1:12">
      <c r="A61" s="19">
        <v>360724000</v>
      </c>
      <c r="B61" s="19" t="s">
        <v>69</v>
      </c>
      <c r="C61" s="19">
        <f t="shared" si="12"/>
        <v>6099</v>
      </c>
      <c r="D61" s="19">
        <v>5343</v>
      </c>
      <c r="E61" s="19">
        <f t="shared" si="11"/>
        <v>756</v>
      </c>
      <c r="F61" s="20">
        <f t="shared" si="14"/>
        <v>6089</v>
      </c>
      <c r="G61" s="19">
        <v>5343</v>
      </c>
      <c r="H61" s="19">
        <v>746</v>
      </c>
      <c r="I61" s="19">
        <v>200</v>
      </c>
      <c r="J61" s="19">
        <v>500</v>
      </c>
      <c r="K61" s="19">
        <v>27</v>
      </c>
      <c r="L61" s="19">
        <v>10</v>
      </c>
    </row>
    <row r="62" ht="20" customHeight="1" spans="1:12">
      <c r="A62" s="19">
        <v>360725000</v>
      </c>
      <c r="B62" s="19" t="s">
        <v>70</v>
      </c>
      <c r="C62" s="19">
        <f t="shared" si="12"/>
        <v>2261</v>
      </c>
      <c r="D62" s="19">
        <v>1805</v>
      </c>
      <c r="E62" s="19">
        <f t="shared" si="11"/>
        <v>456</v>
      </c>
      <c r="F62" s="20">
        <f t="shared" si="14"/>
        <v>2230</v>
      </c>
      <c r="G62" s="19">
        <v>1805</v>
      </c>
      <c r="H62" s="19">
        <v>425</v>
      </c>
      <c r="I62" s="19">
        <v>100</v>
      </c>
      <c r="J62" s="19">
        <v>300</v>
      </c>
      <c r="K62" s="19">
        <v>18</v>
      </c>
      <c r="L62" s="19">
        <v>31</v>
      </c>
    </row>
    <row r="63" ht="20" customHeight="1" spans="1:12">
      <c r="A63" s="19">
        <v>360726000</v>
      </c>
      <c r="B63" s="19" t="s">
        <v>71</v>
      </c>
      <c r="C63" s="19">
        <f t="shared" si="12"/>
        <v>6077</v>
      </c>
      <c r="D63" s="19">
        <v>5469</v>
      </c>
      <c r="E63" s="19">
        <f t="shared" si="11"/>
        <v>608</v>
      </c>
      <c r="F63" s="20">
        <f t="shared" si="14"/>
        <v>6067</v>
      </c>
      <c r="G63" s="19">
        <v>5469</v>
      </c>
      <c r="H63" s="19">
        <v>598</v>
      </c>
      <c r="I63" s="19"/>
      <c r="J63" s="19">
        <v>500</v>
      </c>
      <c r="K63" s="19">
        <v>36</v>
      </c>
      <c r="L63" s="19">
        <v>10</v>
      </c>
    </row>
    <row r="64" ht="20" customHeight="1" spans="1:12">
      <c r="A64" s="19">
        <v>360728000</v>
      </c>
      <c r="B64" s="19" t="s">
        <v>72</v>
      </c>
      <c r="C64" s="19">
        <f t="shared" si="12"/>
        <v>2774</v>
      </c>
      <c r="D64" s="19">
        <v>2329</v>
      </c>
      <c r="E64" s="19">
        <f t="shared" si="11"/>
        <v>445</v>
      </c>
      <c r="F64" s="20">
        <f t="shared" si="14"/>
        <v>2762</v>
      </c>
      <c r="G64" s="19">
        <v>2329</v>
      </c>
      <c r="H64" s="19">
        <v>433</v>
      </c>
      <c r="I64" s="19">
        <v>100</v>
      </c>
      <c r="J64" s="19">
        <v>300</v>
      </c>
      <c r="K64" s="19">
        <v>18</v>
      </c>
      <c r="L64" s="19">
        <v>12</v>
      </c>
    </row>
    <row r="65" ht="20" customHeight="1" spans="1:12">
      <c r="A65" s="19">
        <v>360729000</v>
      </c>
      <c r="B65" s="19" t="s">
        <v>73</v>
      </c>
      <c r="C65" s="19">
        <f t="shared" si="12"/>
        <v>2181</v>
      </c>
      <c r="D65" s="19">
        <v>1733</v>
      </c>
      <c r="E65" s="19">
        <f t="shared" si="11"/>
        <v>448</v>
      </c>
      <c r="F65" s="20">
        <f t="shared" si="14"/>
        <v>2171</v>
      </c>
      <c r="G65" s="19">
        <v>1733</v>
      </c>
      <c r="H65" s="19">
        <v>438</v>
      </c>
      <c r="I65" s="19">
        <v>100</v>
      </c>
      <c r="J65" s="19">
        <v>300</v>
      </c>
      <c r="K65" s="19">
        <v>18</v>
      </c>
      <c r="L65" s="19">
        <v>10</v>
      </c>
    </row>
    <row r="66" ht="20" customHeight="1" spans="1:12">
      <c r="A66" s="19">
        <v>360730000</v>
      </c>
      <c r="B66" s="19" t="s">
        <v>74</v>
      </c>
      <c r="C66" s="19">
        <f t="shared" si="12"/>
        <v>10526</v>
      </c>
      <c r="D66" s="19">
        <v>9680</v>
      </c>
      <c r="E66" s="19">
        <f t="shared" si="11"/>
        <v>846</v>
      </c>
      <c r="F66" s="20">
        <f t="shared" si="14"/>
        <v>10526</v>
      </c>
      <c r="G66" s="19">
        <v>9680</v>
      </c>
      <c r="H66" s="19">
        <v>846</v>
      </c>
      <c r="I66" s="19">
        <v>200</v>
      </c>
      <c r="J66" s="19">
        <v>500</v>
      </c>
      <c r="K66" s="19">
        <v>63</v>
      </c>
      <c r="L66" s="19"/>
    </row>
    <row r="67" ht="20" customHeight="1" spans="1:12">
      <c r="A67" s="19">
        <v>360731000</v>
      </c>
      <c r="B67" s="19" t="s">
        <v>75</v>
      </c>
      <c r="C67" s="19">
        <f t="shared" si="12"/>
        <v>13213</v>
      </c>
      <c r="D67" s="19">
        <v>12231</v>
      </c>
      <c r="E67" s="19">
        <f t="shared" si="11"/>
        <v>982</v>
      </c>
      <c r="F67" s="20">
        <f t="shared" si="14"/>
        <v>13197</v>
      </c>
      <c r="G67" s="19">
        <v>12231</v>
      </c>
      <c r="H67" s="19">
        <v>966</v>
      </c>
      <c r="I67" s="19">
        <v>200</v>
      </c>
      <c r="J67" s="19">
        <v>500</v>
      </c>
      <c r="K67" s="19">
        <v>90</v>
      </c>
      <c r="L67" s="19">
        <v>16</v>
      </c>
    </row>
    <row r="68" ht="20" customHeight="1" spans="1:12">
      <c r="A68" s="19">
        <v>360732000</v>
      </c>
      <c r="B68" s="19" t="s">
        <v>76</v>
      </c>
      <c r="C68" s="19">
        <f t="shared" si="12"/>
        <v>12185</v>
      </c>
      <c r="D68" s="19">
        <v>11296</v>
      </c>
      <c r="E68" s="19">
        <f t="shared" si="11"/>
        <v>889</v>
      </c>
      <c r="F68" s="20">
        <f t="shared" si="14"/>
        <v>12173</v>
      </c>
      <c r="G68" s="19">
        <v>11296</v>
      </c>
      <c r="H68" s="19">
        <v>877</v>
      </c>
      <c r="I68" s="19">
        <v>200</v>
      </c>
      <c r="J68" s="19">
        <v>500</v>
      </c>
      <c r="K68" s="19">
        <v>72</v>
      </c>
      <c r="L68" s="19">
        <v>12</v>
      </c>
    </row>
    <row r="69" ht="20" customHeight="1" spans="1:12">
      <c r="A69" s="19">
        <v>360733000</v>
      </c>
      <c r="B69" s="19" t="s">
        <v>77</v>
      </c>
      <c r="C69" s="19">
        <f t="shared" si="12"/>
        <v>9264</v>
      </c>
      <c r="D69" s="19">
        <v>8441</v>
      </c>
      <c r="E69" s="19">
        <f t="shared" si="11"/>
        <v>823</v>
      </c>
      <c r="F69" s="20">
        <f t="shared" si="14"/>
        <v>9264</v>
      </c>
      <c r="G69" s="19">
        <v>8441</v>
      </c>
      <c r="H69" s="19">
        <v>823</v>
      </c>
      <c r="I69" s="19">
        <v>200</v>
      </c>
      <c r="J69" s="19">
        <v>500</v>
      </c>
      <c r="K69" s="19">
        <v>45</v>
      </c>
      <c r="L69" s="19"/>
    </row>
    <row r="70" ht="20" customHeight="1" spans="1:12">
      <c r="A70" s="19">
        <v>360734000</v>
      </c>
      <c r="B70" s="19" t="s">
        <v>78</v>
      </c>
      <c r="C70" s="19">
        <f t="shared" si="12"/>
        <v>6940</v>
      </c>
      <c r="D70" s="19">
        <v>6193</v>
      </c>
      <c r="E70" s="19">
        <f t="shared" si="11"/>
        <v>747</v>
      </c>
      <c r="F70" s="20">
        <f t="shared" si="14"/>
        <v>6927</v>
      </c>
      <c r="G70" s="19">
        <v>6193</v>
      </c>
      <c r="H70" s="19">
        <v>734</v>
      </c>
      <c r="I70" s="19">
        <v>200</v>
      </c>
      <c r="J70" s="19">
        <v>500</v>
      </c>
      <c r="K70" s="19">
        <v>27</v>
      </c>
      <c r="L70" s="19">
        <v>13</v>
      </c>
    </row>
    <row r="71" ht="20" customHeight="1" spans="1:12">
      <c r="A71" s="19">
        <v>360735000</v>
      </c>
      <c r="B71" s="19" t="s">
        <v>79</v>
      </c>
      <c r="C71" s="19">
        <f t="shared" si="12"/>
        <v>6306</v>
      </c>
      <c r="D71" s="19">
        <v>5124</v>
      </c>
      <c r="E71" s="19">
        <f t="shared" si="11"/>
        <v>1182</v>
      </c>
      <c r="F71" s="20">
        <f t="shared" si="14"/>
        <v>6306</v>
      </c>
      <c r="G71" s="19">
        <v>5124</v>
      </c>
      <c r="H71" s="19">
        <v>1182</v>
      </c>
      <c r="I71" s="19">
        <v>200</v>
      </c>
      <c r="J71" s="19">
        <v>500</v>
      </c>
      <c r="K71" s="19">
        <v>27</v>
      </c>
      <c r="L71" s="19"/>
    </row>
    <row r="72" ht="20" customHeight="1" spans="1:12">
      <c r="A72" s="19">
        <v>360781000</v>
      </c>
      <c r="B72" s="19" t="s">
        <v>80</v>
      </c>
      <c r="C72" s="19">
        <f t="shared" si="12"/>
        <v>7730</v>
      </c>
      <c r="D72" s="19">
        <v>6640</v>
      </c>
      <c r="E72" s="19">
        <f t="shared" si="11"/>
        <v>1090</v>
      </c>
      <c r="F72" s="20">
        <f t="shared" si="14"/>
        <v>7730</v>
      </c>
      <c r="G72" s="19">
        <v>6640</v>
      </c>
      <c r="H72" s="19">
        <v>1090</v>
      </c>
      <c r="I72" s="19"/>
      <c r="J72" s="19">
        <v>500</v>
      </c>
      <c r="K72" s="19">
        <v>63</v>
      </c>
      <c r="L72" s="19"/>
    </row>
    <row r="73" ht="20" customHeight="1" spans="1:12">
      <c r="A73" s="19">
        <v>360783000</v>
      </c>
      <c r="B73" s="19" t="s">
        <v>81</v>
      </c>
      <c r="C73" s="19">
        <f t="shared" si="12"/>
        <v>2946</v>
      </c>
      <c r="D73" s="19">
        <v>2492</v>
      </c>
      <c r="E73" s="19">
        <f t="shared" si="11"/>
        <v>454</v>
      </c>
      <c r="F73" s="20">
        <f t="shared" si="14"/>
        <v>2936</v>
      </c>
      <c r="G73" s="19">
        <v>2492</v>
      </c>
      <c r="H73" s="19">
        <v>444</v>
      </c>
      <c r="I73" s="19">
        <v>100</v>
      </c>
      <c r="J73" s="19">
        <v>300</v>
      </c>
      <c r="K73" s="19">
        <v>27</v>
      </c>
      <c r="L73" s="19">
        <v>10</v>
      </c>
    </row>
    <row r="74" ht="20" customHeight="1" spans="1:12">
      <c r="A74" s="19">
        <v>360791000</v>
      </c>
      <c r="B74" s="19" t="s">
        <v>82</v>
      </c>
      <c r="C74" s="19">
        <f t="shared" si="12"/>
        <v>1529</v>
      </c>
      <c r="D74" s="19">
        <v>1364</v>
      </c>
      <c r="E74" s="19">
        <f t="shared" si="11"/>
        <v>165</v>
      </c>
      <c r="F74" s="20">
        <f t="shared" si="14"/>
        <v>1529</v>
      </c>
      <c r="G74" s="19">
        <v>1364</v>
      </c>
      <c r="H74" s="19">
        <v>165</v>
      </c>
      <c r="I74" s="19">
        <v>50</v>
      </c>
      <c r="J74" s="19">
        <v>100</v>
      </c>
      <c r="K74" s="19"/>
      <c r="L74" s="19"/>
    </row>
    <row r="75" ht="20" customHeight="1" spans="1:12">
      <c r="A75" s="19">
        <v>360792000</v>
      </c>
      <c r="B75" s="19" t="s">
        <v>83</v>
      </c>
      <c r="C75" s="19">
        <f t="shared" ref="C75:C106" si="16">D75+E75</f>
        <v>714</v>
      </c>
      <c r="D75" s="19">
        <v>704</v>
      </c>
      <c r="E75" s="19">
        <f t="shared" ref="E75:E106" si="17">H75+L75</f>
        <v>10</v>
      </c>
      <c r="F75" s="20">
        <f t="shared" si="14"/>
        <v>714</v>
      </c>
      <c r="G75" s="19">
        <v>704</v>
      </c>
      <c r="H75" s="19">
        <v>10</v>
      </c>
      <c r="I75" s="19"/>
      <c r="J75" s="19"/>
      <c r="K75" s="19"/>
      <c r="L75" s="19"/>
    </row>
    <row r="76" ht="20" customHeight="1" spans="1:12">
      <c r="A76" s="19"/>
      <c r="B76" s="18" t="s">
        <v>84</v>
      </c>
      <c r="C76" s="18">
        <f>SUM(C77:C90)</f>
        <v>59813</v>
      </c>
      <c r="D76" s="18">
        <f t="shared" ref="D76:L76" si="18">SUM(D77:D90)</f>
        <v>52515</v>
      </c>
      <c r="E76" s="18">
        <f t="shared" si="17"/>
        <v>7298</v>
      </c>
      <c r="F76" s="21">
        <f t="shared" si="14"/>
        <v>59493</v>
      </c>
      <c r="G76" s="18">
        <f t="shared" si="18"/>
        <v>52515</v>
      </c>
      <c r="H76" s="18">
        <f t="shared" si="18"/>
        <v>6978</v>
      </c>
      <c r="I76" s="18">
        <f t="shared" si="18"/>
        <v>1450</v>
      </c>
      <c r="J76" s="18">
        <f t="shared" si="18"/>
        <v>4300</v>
      </c>
      <c r="K76" s="18">
        <f t="shared" si="18"/>
        <v>540</v>
      </c>
      <c r="L76" s="18">
        <f t="shared" si="18"/>
        <v>320</v>
      </c>
    </row>
    <row r="77" ht="20" customHeight="1" spans="1:12">
      <c r="A77" s="19">
        <v>360802000</v>
      </c>
      <c r="B77" s="19" t="s">
        <v>85</v>
      </c>
      <c r="C77" s="19">
        <f t="shared" si="16"/>
        <v>1868</v>
      </c>
      <c r="D77" s="19">
        <v>1520</v>
      </c>
      <c r="E77" s="19">
        <f t="shared" si="17"/>
        <v>348</v>
      </c>
      <c r="F77" s="20">
        <f t="shared" si="14"/>
        <v>1858</v>
      </c>
      <c r="G77" s="19">
        <v>1520</v>
      </c>
      <c r="H77" s="19">
        <v>338</v>
      </c>
      <c r="I77" s="19"/>
      <c r="J77" s="19">
        <v>300</v>
      </c>
      <c r="K77" s="19">
        <v>18</v>
      </c>
      <c r="L77" s="19">
        <v>10</v>
      </c>
    </row>
    <row r="78" ht="20" customHeight="1" spans="1:12">
      <c r="A78" s="19">
        <v>360803000</v>
      </c>
      <c r="B78" s="19" t="s">
        <v>86</v>
      </c>
      <c r="C78" s="19">
        <f t="shared" si="16"/>
        <v>2297</v>
      </c>
      <c r="D78" s="19">
        <v>1918</v>
      </c>
      <c r="E78" s="19">
        <f t="shared" si="17"/>
        <v>379</v>
      </c>
      <c r="F78" s="20">
        <f t="shared" si="14"/>
        <v>2255</v>
      </c>
      <c r="G78" s="19">
        <v>1918</v>
      </c>
      <c r="H78" s="19">
        <v>337</v>
      </c>
      <c r="I78" s="19"/>
      <c r="J78" s="19">
        <v>300</v>
      </c>
      <c r="K78" s="19">
        <v>27</v>
      </c>
      <c r="L78" s="19">
        <v>42</v>
      </c>
    </row>
    <row r="79" ht="20" customHeight="1" spans="1:12">
      <c r="A79" s="19">
        <v>360821000</v>
      </c>
      <c r="B79" s="19" t="s">
        <v>87</v>
      </c>
      <c r="C79" s="19">
        <f t="shared" si="16"/>
        <v>9372</v>
      </c>
      <c r="D79" s="19">
        <v>8200</v>
      </c>
      <c r="E79" s="19">
        <f t="shared" si="17"/>
        <v>1172</v>
      </c>
      <c r="F79" s="20">
        <f t="shared" si="14"/>
        <v>9362</v>
      </c>
      <c r="G79" s="19">
        <v>8200</v>
      </c>
      <c r="H79" s="19">
        <v>1162</v>
      </c>
      <c r="I79" s="19">
        <v>200</v>
      </c>
      <c r="J79" s="19">
        <v>500</v>
      </c>
      <c r="K79" s="19">
        <v>54</v>
      </c>
      <c r="L79" s="19">
        <v>10</v>
      </c>
    </row>
    <row r="80" ht="20" customHeight="1" spans="1:12">
      <c r="A80" s="19">
        <v>360822000</v>
      </c>
      <c r="B80" s="19" t="s">
        <v>88</v>
      </c>
      <c r="C80" s="19">
        <f t="shared" si="16"/>
        <v>3651</v>
      </c>
      <c r="D80" s="19">
        <v>3165</v>
      </c>
      <c r="E80" s="19">
        <f t="shared" si="17"/>
        <v>486</v>
      </c>
      <c r="F80" s="20">
        <f t="shared" si="14"/>
        <v>3634</v>
      </c>
      <c r="G80" s="19">
        <v>3165</v>
      </c>
      <c r="H80" s="19">
        <v>469</v>
      </c>
      <c r="I80" s="19">
        <v>100</v>
      </c>
      <c r="J80" s="19">
        <v>300</v>
      </c>
      <c r="K80" s="19">
        <v>54</v>
      </c>
      <c r="L80" s="19">
        <v>17</v>
      </c>
    </row>
    <row r="81" ht="20" customHeight="1" spans="1:12">
      <c r="A81" s="19">
        <v>360823000</v>
      </c>
      <c r="B81" s="19" t="s">
        <v>89</v>
      </c>
      <c r="C81" s="19">
        <f t="shared" si="16"/>
        <v>1391</v>
      </c>
      <c r="D81" s="19">
        <v>1348</v>
      </c>
      <c r="E81" s="19">
        <f t="shared" si="17"/>
        <v>43</v>
      </c>
      <c r="F81" s="20">
        <f t="shared" ref="F81:F112" si="19">G81+H81</f>
        <v>1368</v>
      </c>
      <c r="G81" s="19">
        <v>1348</v>
      </c>
      <c r="H81" s="19">
        <v>20</v>
      </c>
      <c r="I81" s="19"/>
      <c r="J81" s="19"/>
      <c r="K81" s="19">
        <v>18</v>
      </c>
      <c r="L81" s="19">
        <v>23</v>
      </c>
    </row>
    <row r="82" ht="20" customHeight="1" spans="1:12">
      <c r="A82" s="19">
        <v>360824000</v>
      </c>
      <c r="B82" s="19" t="s">
        <v>90</v>
      </c>
      <c r="C82" s="19">
        <f t="shared" si="16"/>
        <v>1971</v>
      </c>
      <c r="D82" s="19">
        <v>1508</v>
      </c>
      <c r="E82" s="19">
        <f t="shared" si="17"/>
        <v>463</v>
      </c>
      <c r="F82" s="20">
        <f t="shared" si="19"/>
        <v>1961</v>
      </c>
      <c r="G82" s="19">
        <v>1508</v>
      </c>
      <c r="H82" s="19">
        <v>453</v>
      </c>
      <c r="I82" s="19">
        <v>100</v>
      </c>
      <c r="J82" s="19">
        <v>300</v>
      </c>
      <c r="K82" s="19">
        <v>36</v>
      </c>
      <c r="L82" s="19">
        <v>10</v>
      </c>
    </row>
    <row r="83" ht="20" customHeight="1" spans="1:12">
      <c r="A83" s="19">
        <v>360825000</v>
      </c>
      <c r="B83" s="19" t="s">
        <v>91</v>
      </c>
      <c r="C83" s="19">
        <f t="shared" si="16"/>
        <v>3033</v>
      </c>
      <c r="D83" s="19">
        <v>2839</v>
      </c>
      <c r="E83" s="19">
        <f t="shared" si="17"/>
        <v>194</v>
      </c>
      <c r="F83" s="20">
        <f t="shared" si="19"/>
        <v>2914</v>
      </c>
      <c r="G83" s="19">
        <v>2839</v>
      </c>
      <c r="H83" s="19">
        <v>75</v>
      </c>
      <c r="I83" s="19"/>
      <c r="J83" s="19"/>
      <c r="K83" s="19">
        <v>54</v>
      </c>
      <c r="L83" s="19">
        <v>119</v>
      </c>
    </row>
    <row r="84" ht="20" customHeight="1" spans="1:12">
      <c r="A84" s="19">
        <v>360826000</v>
      </c>
      <c r="B84" s="19" t="s">
        <v>92</v>
      </c>
      <c r="C84" s="19">
        <f t="shared" si="16"/>
        <v>3496</v>
      </c>
      <c r="D84" s="19">
        <v>2983</v>
      </c>
      <c r="E84" s="19">
        <f t="shared" si="17"/>
        <v>513</v>
      </c>
      <c r="F84" s="20">
        <f t="shared" si="19"/>
        <v>3448</v>
      </c>
      <c r="G84" s="19">
        <v>2983</v>
      </c>
      <c r="H84" s="19">
        <v>465</v>
      </c>
      <c r="I84" s="19">
        <v>100</v>
      </c>
      <c r="J84" s="19">
        <v>300</v>
      </c>
      <c r="K84" s="19">
        <v>54</v>
      </c>
      <c r="L84" s="19">
        <v>48</v>
      </c>
    </row>
    <row r="85" ht="20" customHeight="1" spans="1:12">
      <c r="A85" s="19">
        <v>360827000</v>
      </c>
      <c r="B85" s="19" t="s">
        <v>93</v>
      </c>
      <c r="C85" s="19">
        <f t="shared" si="16"/>
        <v>9704</v>
      </c>
      <c r="D85" s="19">
        <v>8850</v>
      </c>
      <c r="E85" s="19">
        <f t="shared" si="17"/>
        <v>854</v>
      </c>
      <c r="F85" s="20">
        <f t="shared" si="19"/>
        <v>9693</v>
      </c>
      <c r="G85" s="19">
        <v>8850</v>
      </c>
      <c r="H85" s="19">
        <v>843</v>
      </c>
      <c r="I85" s="19">
        <v>200</v>
      </c>
      <c r="J85" s="19">
        <v>500</v>
      </c>
      <c r="K85" s="19">
        <v>72</v>
      </c>
      <c r="L85" s="19">
        <v>11</v>
      </c>
    </row>
    <row r="86" ht="20" customHeight="1" spans="1:12">
      <c r="A86" s="19">
        <v>360828000</v>
      </c>
      <c r="B86" s="19" t="s">
        <v>94</v>
      </c>
      <c r="C86" s="19">
        <f t="shared" si="16"/>
        <v>6094</v>
      </c>
      <c r="D86" s="19">
        <v>5309</v>
      </c>
      <c r="E86" s="19">
        <f t="shared" si="17"/>
        <v>785</v>
      </c>
      <c r="F86" s="20">
        <f t="shared" si="19"/>
        <v>6077</v>
      </c>
      <c r="G86" s="19">
        <v>5309</v>
      </c>
      <c r="H86" s="19">
        <v>768</v>
      </c>
      <c r="I86" s="19">
        <v>200</v>
      </c>
      <c r="J86" s="19">
        <v>500</v>
      </c>
      <c r="K86" s="19">
        <v>27</v>
      </c>
      <c r="L86" s="19">
        <v>17</v>
      </c>
    </row>
    <row r="87" ht="20" customHeight="1" spans="1:12">
      <c r="A87" s="19">
        <v>360829000</v>
      </c>
      <c r="B87" s="19" t="s">
        <v>95</v>
      </c>
      <c r="C87" s="19">
        <f t="shared" si="16"/>
        <v>3599</v>
      </c>
      <c r="D87" s="19">
        <v>3119</v>
      </c>
      <c r="E87" s="19">
        <f t="shared" si="17"/>
        <v>480</v>
      </c>
      <c r="F87" s="20">
        <f t="shared" si="19"/>
        <v>3586</v>
      </c>
      <c r="G87" s="19">
        <v>3119</v>
      </c>
      <c r="H87" s="19">
        <v>467</v>
      </c>
      <c r="I87" s="19">
        <v>100</v>
      </c>
      <c r="J87" s="19">
        <v>300</v>
      </c>
      <c r="K87" s="19">
        <v>54</v>
      </c>
      <c r="L87" s="19">
        <v>13</v>
      </c>
    </row>
    <row r="88" ht="20" customHeight="1" spans="1:12">
      <c r="A88" s="19">
        <v>360830000</v>
      </c>
      <c r="B88" s="19" t="s">
        <v>96</v>
      </c>
      <c r="C88" s="19">
        <f t="shared" si="16"/>
        <v>8104</v>
      </c>
      <c r="D88" s="19">
        <v>7297</v>
      </c>
      <c r="E88" s="19">
        <f t="shared" si="17"/>
        <v>807</v>
      </c>
      <c r="F88" s="20">
        <f t="shared" si="19"/>
        <v>8104</v>
      </c>
      <c r="G88" s="19">
        <v>7297</v>
      </c>
      <c r="H88" s="19">
        <v>807</v>
      </c>
      <c r="I88" s="19">
        <v>200</v>
      </c>
      <c r="J88" s="19">
        <v>500</v>
      </c>
      <c r="K88" s="19">
        <v>54</v>
      </c>
      <c r="L88" s="19"/>
    </row>
    <row r="89" ht="20" customHeight="1" spans="1:12">
      <c r="A89" s="19">
        <v>360881000</v>
      </c>
      <c r="B89" s="19" t="s">
        <v>97</v>
      </c>
      <c r="C89" s="19">
        <f t="shared" si="16"/>
        <v>4870</v>
      </c>
      <c r="D89" s="19">
        <v>4152</v>
      </c>
      <c r="E89" s="19">
        <f t="shared" si="17"/>
        <v>718</v>
      </c>
      <c r="F89" s="20">
        <f t="shared" si="19"/>
        <v>4870</v>
      </c>
      <c r="G89" s="19">
        <v>4152</v>
      </c>
      <c r="H89" s="19">
        <v>718</v>
      </c>
      <c r="I89" s="19">
        <v>200</v>
      </c>
      <c r="J89" s="19">
        <v>500</v>
      </c>
      <c r="K89" s="19">
        <v>18</v>
      </c>
      <c r="L89" s="19"/>
    </row>
    <row r="90" ht="20" customHeight="1" spans="1:12">
      <c r="A90" s="19">
        <v>360891000</v>
      </c>
      <c r="B90" s="19" t="s">
        <v>98</v>
      </c>
      <c r="C90" s="19">
        <f t="shared" si="16"/>
        <v>363</v>
      </c>
      <c r="D90" s="19">
        <v>307</v>
      </c>
      <c r="E90" s="19">
        <f t="shared" si="17"/>
        <v>56</v>
      </c>
      <c r="F90" s="20">
        <f t="shared" si="19"/>
        <v>363</v>
      </c>
      <c r="G90" s="19">
        <v>307</v>
      </c>
      <c r="H90" s="19">
        <v>56</v>
      </c>
      <c r="I90" s="19">
        <v>50</v>
      </c>
      <c r="J90" s="19"/>
      <c r="K90" s="19"/>
      <c r="L90" s="19"/>
    </row>
    <row r="91" ht="20" customHeight="1" spans="1:12">
      <c r="A91" s="19"/>
      <c r="B91" s="18" t="s">
        <v>99</v>
      </c>
      <c r="C91" s="18">
        <f>SUM(C92:C101)</f>
        <v>26526</v>
      </c>
      <c r="D91" s="18">
        <f t="shared" ref="D91:L91" si="20">SUM(D92:D101)</f>
        <v>21669</v>
      </c>
      <c r="E91" s="18">
        <f t="shared" si="17"/>
        <v>4857</v>
      </c>
      <c r="F91" s="21">
        <f t="shared" si="19"/>
        <v>26496</v>
      </c>
      <c r="G91" s="18">
        <f t="shared" si="20"/>
        <v>21669</v>
      </c>
      <c r="H91" s="18">
        <f t="shared" si="20"/>
        <v>4827</v>
      </c>
      <c r="I91" s="18">
        <f t="shared" si="20"/>
        <v>900</v>
      </c>
      <c r="J91" s="18">
        <f t="shared" si="20"/>
        <v>2400</v>
      </c>
      <c r="K91" s="18">
        <f t="shared" si="20"/>
        <v>1440</v>
      </c>
      <c r="L91" s="18">
        <f t="shared" si="20"/>
        <v>30</v>
      </c>
    </row>
    <row r="92" ht="20" customHeight="1" spans="1:12">
      <c r="A92" s="19">
        <v>360902000</v>
      </c>
      <c r="B92" s="19" t="s">
        <v>100</v>
      </c>
      <c r="C92" s="19">
        <f t="shared" si="16"/>
        <v>3086</v>
      </c>
      <c r="D92" s="19">
        <v>2745</v>
      </c>
      <c r="E92" s="19">
        <f t="shared" si="17"/>
        <v>341</v>
      </c>
      <c r="F92" s="20">
        <f t="shared" si="19"/>
        <v>3086</v>
      </c>
      <c r="G92" s="19">
        <v>2745</v>
      </c>
      <c r="H92" s="19">
        <v>341</v>
      </c>
      <c r="I92" s="19"/>
      <c r="J92" s="19"/>
      <c r="K92" s="19">
        <v>321</v>
      </c>
      <c r="L92" s="19"/>
    </row>
    <row r="93" ht="20" customHeight="1" spans="1:12">
      <c r="A93" s="19">
        <v>360921000</v>
      </c>
      <c r="B93" s="19" t="s">
        <v>101</v>
      </c>
      <c r="C93" s="19">
        <f t="shared" si="16"/>
        <v>1976</v>
      </c>
      <c r="D93" s="19">
        <v>1462</v>
      </c>
      <c r="E93" s="19">
        <f t="shared" si="17"/>
        <v>514</v>
      </c>
      <c r="F93" s="20">
        <f t="shared" si="19"/>
        <v>1976</v>
      </c>
      <c r="G93" s="19">
        <v>1462</v>
      </c>
      <c r="H93" s="19">
        <v>514</v>
      </c>
      <c r="I93" s="19">
        <v>100</v>
      </c>
      <c r="J93" s="19">
        <v>300</v>
      </c>
      <c r="K93" s="19">
        <v>111</v>
      </c>
      <c r="L93" s="19"/>
    </row>
    <row r="94" ht="20" customHeight="1" spans="1:12">
      <c r="A94" s="19">
        <v>360922000</v>
      </c>
      <c r="B94" s="19" t="s">
        <v>102</v>
      </c>
      <c r="C94" s="19">
        <f t="shared" si="16"/>
        <v>3230</v>
      </c>
      <c r="D94" s="19">
        <v>2670</v>
      </c>
      <c r="E94" s="19">
        <f t="shared" si="17"/>
        <v>560</v>
      </c>
      <c r="F94" s="20">
        <f t="shared" si="19"/>
        <v>3230</v>
      </c>
      <c r="G94" s="19">
        <v>2670</v>
      </c>
      <c r="H94" s="19">
        <v>560</v>
      </c>
      <c r="I94" s="19">
        <v>100</v>
      </c>
      <c r="J94" s="19">
        <v>300</v>
      </c>
      <c r="K94" s="19">
        <v>144</v>
      </c>
      <c r="L94" s="19"/>
    </row>
    <row r="95" ht="20" customHeight="1" spans="1:12">
      <c r="A95" s="19">
        <v>360923000</v>
      </c>
      <c r="B95" s="19" t="s">
        <v>103</v>
      </c>
      <c r="C95" s="19">
        <f t="shared" si="16"/>
        <v>2110</v>
      </c>
      <c r="D95" s="19">
        <v>1619</v>
      </c>
      <c r="E95" s="19">
        <f t="shared" si="17"/>
        <v>491</v>
      </c>
      <c r="F95" s="20">
        <f t="shared" si="19"/>
        <v>2100</v>
      </c>
      <c r="G95" s="19">
        <v>1619</v>
      </c>
      <c r="H95" s="19">
        <v>481</v>
      </c>
      <c r="I95" s="19">
        <v>100</v>
      </c>
      <c r="J95" s="19">
        <v>300</v>
      </c>
      <c r="K95" s="19">
        <v>81</v>
      </c>
      <c r="L95" s="19">
        <v>10</v>
      </c>
    </row>
    <row r="96" ht="20" customHeight="1" spans="1:12">
      <c r="A96" s="19">
        <v>360924000</v>
      </c>
      <c r="B96" s="19" t="s">
        <v>104</v>
      </c>
      <c r="C96" s="19">
        <f t="shared" si="16"/>
        <v>1839</v>
      </c>
      <c r="D96" s="19">
        <v>1617</v>
      </c>
      <c r="E96" s="19">
        <f t="shared" si="17"/>
        <v>222</v>
      </c>
      <c r="F96" s="20">
        <f t="shared" si="19"/>
        <v>1829</v>
      </c>
      <c r="G96" s="19">
        <v>1617</v>
      </c>
      <c r="H96" s="19">
        <v>212</v>
      </c>
      <c r="I96" s="19">
        <v>100</v>
      </c>
      <c r="J96" s="19"/>
      <c r="K96" s="19">
        <v>111</v>
      </c>
      <c r="L96" s="19">
        <v>10</v>
      </c>
    </row>
    <row r="97" ht="20" customHeight="1" spans="1:12">
      <c r="A97" s="19">
        <v>360925000</v>
      </c>
      <c r="B97" s="19" t="s">
        <v>105</v>
      </c>
      <c r="C97" s="19">
        <f t="shared" si="16"/>
        <v>1578</v>
      </c>
      <c r="D97" s="19">
        <v>1114</v>
      </c>
      <c r="E97" s="19">
        <f t="shared" si="17"/>
        <v>464</v>
      </c>
      <c r="F97" s="20">
        <f t="shared" si="19"/>
        <v>1568</v>
      </c>
      <c r="G97" s="19">
        <v>1114</v>
      </c>
      <c r="H97" s="19">
        <v>454</v>
      </c>
      <c r="I97" s="19">
        <v>100</v>
      </c>
      <c r="J97" s="19">
        <v>300</v>
      </c>
      <c r="K97" s="19">
        <v>48</v>
      </c>
      <c r="L97" s="19">
        <v>10</v>
      </c>
    </row>
    <row r="98" ht="20" customHeight="1" spans="1:12">
      <c r="A98" s="19">
        <v>360926000</v>
      </c>
      <c r="B98" s="19" t="s">
        <v>106</v>
      </c>
      <c r="C98" s="19">
        <f t="shared" si="16"/>
        <v>2359</v>
      </c>
      <c r="D98" s="19">
        <v>1872</v>
      </c>
      <c r="E98" s="19">
        <f t="shared" si="17"/>
        <v>487</v>
      </c>
      <c r="F98" s="20">
        <f t="shared" si="19"/>
        <v>2359</v>
      </c>
      <c r="G98" s="19">
        <v>1872</v>
      </c>
      <c r="H98" s="19">
        <v>487</v>
      </c>
      <c r="I98" s="19">
        <v>100</v>
      </c>
      <c r="J98" s="19">
        <v>300</v>
      </c>
      <c r="K98" s="19">
        <v>63</v>
      </c>
      <c r="L98" s="19"/>
    </row>
    <row r="99" ht="20" customHeight="1" spans="1:12">
      <c r="A99" s="19">
        <v>360981000</v>
      </c>
      <c r="B99" s="19" t="s">
        <v>107</v>
      </c>
      <c r="C99" s="19">
        <f t="shared" si="16"/>
        <v>4563</v>
      </c>
      <c r="D99" s="19">
        <v>3902</v>
      </c>
      <c r="E99" s="19">
        <f t="shared" si="17"/>
        <v>661</v>
      </c>
      <c r="F99" s="20">
        <f t="shared" si="19"/>
        <v>4563</v>
      </c>
      <c r="G99" s="19">
        <v>3902</v>
      </c>
      <c r="H99" s="19">
        <v>661</v>
      </c>
      <c r="I99" s="19">
        <v>100</v>
      </c>
      <c r="J99" s="19">
        <v>300</v>
      </c>
      <c r="K99" s="19">
        <v>261</v>
      </c>
      <c r="L99" s="19"/>
    </row>
    <row r="100" ht="20" customHeight="1" spans="1:12">
      <c r="A100" s="19">
        <v>360982000</v>
      </c>
      <c r="B100" s="19" t="s">
        <v>108</v>
      </c>
      <c r="C100" s="19">
        <f t="shared" si="16"/>
        <v>2707</v>
      </c>
      <c r="D100" s="19">
        <v>2123</v>
      </c>
      <c r="E100" s="19">
        <f t="shared" si="17"/>
        <v>584</v>
      </c>
      <c r="F100" s="20">
        <f t="shared" si="19"/>
        <v>2707</v>
      </c>
      <c r="G100" s="19">
        <v>2123</v>
      </c>
      <c r="H100" s="19">
        <v>584</v>
      </c>
      <c r="I100" s="19">
        <v>100</v>
      </c>
      <c r="J100" s="19">
        <v>300</v>
      </c>
      <c r="K100" s="19">
        <v>174</v>
      </c>
      <c r="L100" s="19"/>
    </row>
    <row r="101" ht="20" customHeight="1" spans="1:12">
      <c r="A101" s="19">
        <v>360983000</v>
      </c>
      <c r="B101" s="19" t="s">
        <v>109</v>
      </c>
      <c r="C101" s="19">
        <f t="shared" si="16"/>
        <v>3078</v>
      </c>
      <c r="D101" s="19">
        <v>2545</v>
      </c>
      <c r="E101" s="19">
        <f t="shared" si="17"/>
        <v>533</v>
      </c>
      <c r="F101" s="20">
        <f t="shared" si="19"/>
        <v>3078</v>
      </c>
      <c r="G101" s="19">
        <v>2545</v>
      </c>
      <c r="H101" s="19">
        <v>533</v>
      </c>
      <c r="I101" s="19">
        <v>100</v>
      </c>
      <c r="J101" s="19">
        <v>300</v>
      </c>
      <c r="K101" s="19">
        <v>126</v>
      </c>
      <c r="L101" s="19"/>
    </row>
    <row r="102" ht="20" customHeight="1" spans="1:12">
      <c r="A102" s="19"/>
      <c r="B102" s="18" t="s">
        <v>110</v>
      </c>
      <c r="C102" s="18">
        <f>SUM(C103:C115)</f>
        <v>31269</v>
      </c>
      <c r="D102" s="18">
        <f t="shared" ref="D102:L102" si="21">SUM(D103:D115)</f>
        <v>25982</v>
      </c>
      <c r="E102" s="18">
        <f t="shared" si="17"/>
        <v>5287</v>
      </c>
      <c r="F102" s="21">
        <f t="shared" si="19"/>
        <v>31219</v>
      </c>
      <c r="G102" s="18">
        <f t="shared" si="21"/>
        <v>25982</v>
      </c>
      <c r="H102" s="18">
        <f t="shared" si="21"/>
        <v>5237</v>
      </c>
      <c r="I102" s="18">
        <f t="shared" si="21"/>
        <v>600</v>
      </c>
      <c r="J102" s="18">
        <f t="shared" si="21"/>
        <v>3400</v>
      </c>
      <c r="K102" s="18">
        <f t="shared" si="21"/>
        <v>1038</v>
      </c>
      <c r="L102" s="18">
        <f t="shared" si="21"/>
        <v>50</v>
      </c>
    </row>
    <row r="103" ht="20" customHeight="1" spans="1:12">
      <c r="A103" s="19">
        <v>361002000</v>
      </c>
      <c r="B103" s="19" t="s">
        <v>111</v>
      </c>
      <c r="C103" s="19">
        <f t="shared" si="16"/>
        <v>3208</v>
      </c>
      <c r="D103" s="19">
        <v>2637</v>
      </c>
      <c r="E103" s="19">
        <f t="shared" si="17"/>
        <v>571</v>
      </c>
      <c r="F103" s="20">
        <f t="shared" si="19"/>
        <v>3208</v>
      </c>
      <c r="G103" s="19">
        <v>2637</v>
      </c>
      <c r="H103" s="19">
        <v>571</v>
      </c>
      <c r="I103" s="19"/>
      <c r="J103" s="19"/>
      <c r="K103" s="19">
        <v>534</v>
      </c>
      <c r="L103" s="19"/>
    </row>
    <row r="104" ht="20" customHeight="1" spans="1:12">
      <c r="A104" s="19">
        <v>361003000</v>
      </c>
      <c r="B104" s="19" t="s">
        <v>112</v>
      </c>
      <c r="C104" s="19">
        <f t="shared" si="16"/>
        <v>1627</v>
      </c>
      <c r="D104" s="19">
        <v>1282</v>
      </c>
      <c r="E104" s="19">
        <f t="shared" si="17"/>
        <v>345</v>
      </c>
      <c r="F104" s="20">
        <f t="shared" si="19"/>
        <v>1617</v>
      </c>
      <c r="G104" s="19">
        <v>1282</v>
      </c>
      <c r="H104" s="19">
        <v>335</v>
      </c>
      <c r="I104" s="19"/>
      <c r="J104" s="19">
        <v>300</v>
      </c>
      <c r="K104" s="19">
        <v>27</v>
      </c>
      <c r="L104" s="19">
        <v>10</v>
      </c>
    </row>
    <row r="105" ht="20" customHeight="1" spans="1:12">
      <c r="A105" s="19">
        <v>361021000</v>
      </c>
      <c r="B105" s="19" t="s">
        <v>113</v>
      </c>
      <c r="C105" s="19">
        <f t="shared" si="16"/>
        <v>1746</v>
      </c>
      <c r="D105" s="19">
        <v>1393</v>
      </c>
      <c r="E105" s="19">
        <f t="shared" si="17"/>
        <v>353</v>
      </c>
      <c r="F105" s="20">
        <f t="shared" si="19"/>
        <v>1746</v>
      </c>
      <c r="G105" s="19">
        <v>1393</v>
      </c>
      <c r="H105" s="19">
        <v>353</v>
      </c>
      <c r="I105" s="19"/>
      <c r="J105" s="19">
        <v>300</v>
      </c>
      <c r="K105" s="19">
        <v>51</v>
      </c>
      <c r="L105" s="19"/>
    </row>
    <row r="106" ht="20" customHeight="1" spans="1:12">
      <c r="A106" s="19">
        <v>361022000</v>
      </c>
      <c r="B106" s="19" t="s">
        <v>114</v>
      </c>
      <c r="C106" s="19">
        <f t="shared" si="16"/>
        <v>2096</v>
      </c>
      <c r="D106" s="19">
        <v>1651</v>
      </c>
      <c r="E106" s="19">
        <f t="shared" si="17"/>
        <v>445</v>
      </c>
      <c r="F106" s="20">
        <f t="shared" si="19"/>
        <v>2086</v>
      </c>
      <c r="G106" s="19">
        <v>1651</v>
      </c>
      <c r="H106" s="19">
        <v>435</v>
      </c>
      <c r="I106" s="19">
        <v>100</v>
      </c>
      <c r="J106" s="19">
        <v>300</v>
      </c>
      <c r="K106" s="19">
        <v>18</v>
      </c>
      <c r="L106" s="19">
        <v>10</v>
      </c>
    </row>
    <row r="107" ht="20" customHeight="1" spans="1:12">
      <c r="A107" s="19">
        <v>361023000</v>
      </c>
      <c r="B107" s="19" t="s">
        <v>115</v>
      </c>
      <c r="C107" s="19">
        <f t="shared" ref="C107:C129" si="22">D107+E107</f>
        <v>2204</v>
      </c>
      <c r="D107" s="19">
        <v>1739</v>
      </c>
      <c r="E107" s="19">
        <f t="shared" ref="E107:E129" si="23">H107+L107</f>
        <v>465</v>
      </c>
      <c r="F107" s="20">
        <f t="shared" si="19"/>
        <v>2194</v>
      </c>
      <c r="G107" s="19">
        <v>1739</v>
      </c>
      <c r="H107" s="19">
        <v>455</v>
      </c>
      <c r="I107" s="19">
        <v>100</v>
      </c>
      <c r="J107" s="19">
        <v>300</v>
      </c>
      <c r="K107" s="19">
        <v>36</v>
      </c>
      <c r="L107" s="19">
        <v>10</v>
      </c>
    </row>
    <row r="108" ht="20" customHeight="1" spans="1:12">
      <c r="A108" s="19">
        <v>361024000</v>
      </c>
      <c r="B108" s="19" t="s">
        <v>116</v>
      </c>
      <c r="C108" s="19">
        <f t="shared" si="22"/>
        <v>2038</v>
      </c>
      <c r="D108" s="19">
        <v>1579</v>
      </c>
      <c r="E108" s="19">
        <f t="shared" si="23"/>
        <v>459</v>
      </c>
      <c r="F108" s="20">
        <f t="shared" si="19"/>
        <v>2028</v>
      </c>
      <c r="G108" s="19">
        <v>1579</v>
      </c>
      <c r="H108" s="19">
        <v>449</v>
      </c>
      <c r="I108" s="19"/>
      <c r="J108" s="19">
        <v>300</v>
      </c>
      <c r="K108" s="19">
        <v>141</v>
      </c>
      <c r="L108" s="19">
        <v>10</v>
      </c>
    </row>
    <row r="109" ht="20" customHeight="1" spans="1:12">
      <c r="A109" s="19">
        <v>361025000</v>
      </c>
      <c r="B109" s="19" t="s">
        <v>117</v>
      </c>
      <c r="C109" s="19">
        <f t="shared" si="22"/>
        <v>6810</v>
      </c>
      <c r="D109" s="19">
        <v>6041</v>
      </c>
      <c r="E109" s="19">
        <f t="shared" si="23"/>
        <v>769</v>
      </c>
      <c r="F109" s="20">
        <f t="shared" si="19"/>
        <v>6810</v>
      </c>
      <c r="G109" s="19">
        <v>6041</v>
      </c>
      <c r="H109" s="19">
        <v>769</v>
      </c>
      <c r="I109" s="19">
        <v>200</v>
      </c>
      <c r="J109" s="19">
        <v>500</v>
      </c>
      <c r="K109" s="19">
        <v>27</v>
      </c>
      <c r="L109" s="19"/>
    </row>
    <row r="110" ht="20" customHeight="1" spans="1:12">
      <c r="A110" s="19">
        <v>361026000</v>
      </c>
      <c r="B110" s="19" t="s">
        <v>118</v>
      </c>
      <c r="C110" s="19">
        <f t="shared" si="22"/>
        <v>2116</v>
      </c>
      <c r="D110" s="19">
        <v>1680</v>
      </c>
      <c r="E110" s="19">
        <f t="shared" si="23"/>
        <v>436</v>
      </c>
      <c r="F110" s="20">
        <f t="shared" si="19"/>
        <v>2116</v>
      </c>
      <c r="G110" s="19">
        <v>1680</v>
      </c>
      <c r="H110" s="19">
        <v>436</v>
      </c>
      <c r="I110" s="19">
        <v>100</v>
      </c>
      <c r="J110" s="19">
        <v>300</v>
      </c>
      <c r="K110" s="19">
        <v>27</v>
      </c>
      <c r="L110" s="19"/>
    </row>
    <row r="111" ht="20" customHeight="1" spans="1:12">
      <c r="A111" s="19">
        <v>361027000</v>
      </c>
      <c r="B111" s="19" t="s">
        <v>119</v>
      </c>
      <c r="C111" s="19">
        <f t="shared" si="22"/>
        <v>2252</v>
      </c>
      <c r="D111" s="19">
        <v>1803</v>
      </c>
      <c r="E111" s="19">
        <f t="shared" si="23"/>
        <v>449</v>
      </c>
      <c r="F111" s="20">
        <f t="shared" si="19"/>
        <v>2252</v>
      </c>
      <c r="G111" s="19">
        <v>1803</v>
      </c>
      <c r="H111" s="19">
        <v>449</v>
      </c>
      <c r="I111" s="19"/>
      <c r="J111" s="19">
        <v>300</v>
      </c>
      <c r="K111" s="19">
        <v>141</v>
      </c>
      <c r="L111" s="19"/>
    </row>
    <row r="112" ht="20" customHeight="1" spans="1:12">
      <c r="A112" s="19">
        <v>361028000</v>
      </c>
      <c r="B112" s="19" t="s">
        <v>120</v>
      </c>
      <c r="C112" s="19">
        <f t="shared" si="22"/>
        <v>1511</v>
      </c>
      <c r="D112" s="19">
        <v>1077</v>
      </c>
      <c r="E112" s="19">
        <f t="shared" si="23"/>
        <v>434</v>
      </c>
      <c r="F112" s="20">
        <f t="shared" si="19"/>
        <v>1501</v>
      </c>
      <c r="G112" s="19">
        <v>1077</v>
      </c>
      <c r="H112" s="19">
        <v>424</v>
      </c>
      <c r="I112" s="19">
        <v>100</v>
      </c>
      <c r="J112" s="19">
        <v>300</v>
      </c>
      <c r="K112" s="19">
        <v>18</v>
      </c>
      <c r="L112" s="19">
        <v>10</v>
      </c>
    </row>
    <row r="113" ht="20" customHeight="1" spans="1:12">
      <c r="A113" s="19">
        <v>361030000</v>
      </c>
      <c r="B113" s="19" t="s">
        <v>121</v>
      </c>
      <c r="C113" s="19">
        <f t="shared" si="22"/>
        <v>4528</v>
      </c>
      <c r="D113" s="19">
        <v>3980</v>
      </c>
      <c r="E113" s="19">
        <f t="shared" si="23"/>
        <v>548</v>
      </c>
      <c r="F113" s="20">
        <f t="shared" ref="F113:F129" si="24">G113+H113</f>
        <v>4528</v>
      </c>
      <c r="G113" s="19">
        <v>3980</v>
      </c>
      <c r="H113" s="19">
        <v>548</v>
      </c>
      <c r="I113" s="19"/>
      <c r="J113" s="19">
        <v>500</v>
      </c>
      <c r="K113" s="19">
        <v>18</v>
      </c>
      <c r="L113" s="19"/>
    </row>
    <row r="114" ht="20" customHeight="1" spans="1:12">
      <c r="A114" s="19">
        <v>361091000</v>
      </c>
      <c r="B114" s="19" t="s">
        <v>122</v>
      </c>
      <c r="C114" s="19">
        <f t="shared" si="22"/>
        <v>333</v>
      </c>
      <c r="D114" s="19">
        <v>327</v>
      </c>
      <c r="E114" s="19">
        <f t="shared" si="23"/>
        <v>6</v>
      </c>
      <c r="F114" s="20">
        <f t="shared" si="24"/>
        <v>333</v>
      </c>
      <c r="G114" s="19">
        <v>327</v>
      </c>
      <c r="H114" s="19">
        <v>6</v>
      </c>
      <c r="I114" s="19"/>
      <c r="J114" s="19"/>
      <c r="K114" s="19"/>
      <c r="L114" s="19"/>
    </row>
    <row r="115" ht="20" customHeight="1" spans="1:12">
      <c r="A115" s="19">
        <v>361092000</v>
      </c>
      <c r="B115" s="19" t="s">
        <v>123</v>
      </c>
      <c r="C115" s="19">
        <f t="shared" si="22"/>
        <v>800</v>
      </c>
      <c r="D115" s="19">
        <v>793</v>
      </c>
      <c r="E115" s="19">
        <f t="shared" si="23"/>
        <v>7</v>
      </c>
      <c r="F115" s="20">
        <f t="shared" si="24"/>
        <v>800</v>
      </c>
      <c r="G115" s="19">
        <v>793</v>
      </c>
      <c r="H115" s="19">
        <v>7</v>
      </c>
      <c r="I115" s="19"/>
      <c r="J115" s="19"/>
      <c r="K115" s="19"/>
      <c r="L115" s="19"/>
    </row>
    <row r="116" ht="20" customHeight="1" spans="1:12">
      <c r="A116" s="19"/>
      <c r="B116" s="18" t="s">
        <v>124</v>
      </c>
      <c r="C116" s="18">
        <f>SUM(C117:C129)</f>
        <v>59884</v>
      </c>
      <c r="D116" s="18">
        <f t="shared" ref="D116:L116" si="25">SUM(D117:D129)</f>
        <v>52852</v>
      </c>
      <c r="E116" s="18">
        <f t="shared" si="23"/>
        <v>7032</v>
      </c>
      <c r="F116" s="21">
        <f t="shared" si="24"/>
        <v>59730</v>
      </c>
      <c r="G116" s="18">
        <f t="shared" si="25"/>
        <v>52852</v>
      </c>
      <c r="H116" s="18">
        <f t="shared" si="25"/>
        <v>6878</v>
      </c>
      <c r="I116" s="18">
        <f t="shared" si="25"/>
        <v>1100</v>
      </c>
      <c r="J116" s="18">
        <f t="shared" si="25"/>
        <v>3600</v>
      </c>
      <c r="K116" s="18">
        <f t="shared" si="25"/>
        <v>1278</v>
      </c>
      <c r="L116" s="18">
        <f t="shared" si="25"/>
        <v>154</v>
      </c>
    </row>
    <row r="117" ht="20" customHeight="1" spans="1:12">
      <c r="A117" s="19">
        <v>361102000</v>
      </c>
      <c r="B117" s="19" t="s">
        <v>125</v>
      </c>
      <c r="C117" s="19">
        <f t="shared" si="22"/>
        <v>1365</v>
      </c>
      <c r="D117" s="19">
        <v>1032</v>
      </c>
      <c r="E117" s="19">
        <f t="shared" si="23"/>
        <v>333</v>
      </c>
      <c r="F117" s="20">
        <f t="shared" si="24"/>
        <v>1365</v>
      </c>
      <c r="G117" s="19">
        <v>1032</v>
      </c>
      <c r="H117" s="19">
        <v>333</v>
      </c>
      <c r="I117" s="19"/>
      <c r="J117" s="19">
        <v>300</v>
      </c>
      <c r="K117" s="19">
        <v>33</v>
      </c>
      <c r="L117" s="19"/>
    </row>
    <row r="118" ht="20" customHeight="1" spans="1:12">
      <c r="A118" s="19">
        <v>361103000</v>
      </c>
      <c r="B118" s="19" t="s">
        <v>126</v>
      </c>
      <c r="C118" s="19">
        <f t="shared" si="22"/>
        <v>3055</v>
      </c>
      <c r="D118" s="19">
        <v>2564</v>
      </c>
      <c r="E118" s="19">
        <f t="shared" si="23"/>
        <v>491</v>
      </c>
      <c r="F118" s="20">
        <f t="shared" si="24"/>
        <v>3045</v>
      </c>
      <c r="G118" s="19">
        <v>2564</v>
      </c>
      <c r="H118" s="19">
        <v>481</v>
      </c>
      <c r="I118" s="19">
        <v>100</v>
      </c>
      <c r="J118" s="19">
        <v>300</v>
      </c>
      <c r="K118" s="19">
        <v>63</v>
      </c>
      <c r="L118" s="19">
        <v>10</v>
      </c>
    </row>
    <row r="119" ht="20" customHeight="1" spans="1:12">
      <c r="A119" s="19">
        <v>361104000</v>
      </c>
      <c r="B119" s="19" t="s">
        <v>127</v>
      </c>
      <c r="C119" s="19">
        <f t="shared" si="22"/>
        <v>7620</v>
      </c>
      <c r="D119" s="19">
        <v>6917</v>
      </c>
      <c r="E119" s="19">
        <f t="shared" si="23"/>
        <v>703</v>
      </c>
      <c r="F119" s="20">
        <f t="shared" si="24"/>
        <v>7610</v>
      </c>
      <c r="G119" s="19">
        <v>6917</v>
      </c>
      <c r="H119" s="19">
        <v>693</v>
      </c>
      <c r="I119" s="19"/>
      <c r="J119" s="19">
        <v>500</v>
      </c>
      <c r="K119" s="19">
        <v>93</v>
      </c>
      <c r="L119" s="19">
        <v>10</v>
      </c>
    </row>
    <row r="120" ht="20" customHeight="1" spans="1:12">
      <c r="A120" s="19">
        <v>361123000</v>
      </c>
      <c r="B120" s="19" t="s">
        <v>128</v>
      </c>
      <c r="C120" s="19">
        <f t="shared" si="22"/>
        <v>2713</v>
      </c>
      <c r="D120" s="19">
        <v>2450</v>
      </c>
      <c r="E120" s="19">
        <f t="shared" si="23"/>
        <v>263</v>
      </c>
      <c r="F120" s="20">
        <f t="shared" si="24"/>
        <v>2695</v>
      </c>
      <c r="G120" s="19">
        <v>2450</v>
      </c>
      <c r="H120" s="19">
        <v>245</v>
      </c>
      <c r="I120" s="19">
        <v>100</v>
      </c>
      <c r="J120" s="19"/>
      <c r="K120" s="19">
        <v>120</v>
      </c>
      <c r="L120" s="19">
        <v>18</v>
      </c>
    </row>
    <row r="121" ht="20" customHeight="1" spans="1:12">
      <c r="A121" s="19">
        <v>361124000</v>
      </c>
      <c r="B121" s="19" t="s">
        <v>129</v>
      </c>
      <c r="C121" s="19">
        <f t="shared" si="22"/>
        <v>3195</v>
      </c>
      <c r="D121" s="19">
        <v>2604</v>
      </c>
      <c r="E121" s="19">
        <f t="shared" si="23"/>
        <v>591</v>
      </c>
      <c r="F121" s="20">
        <f t="shared" si="24"/>
        <v>3112</v>
      </c>
      <c r="G121" s="19">
        <v>2604</v>
      </c>
      <c r="H121" s="19">
        <v>508</v>
      </c>
      <c r="I121" s="19">
        <v>100</v>
      </c>
      <c r="J121" s="19">
        <v>300</v>
      </c>
      <c r="K121" s="19">
        <v>96</v>
      </c>
      <c r="L121" s="19">
        <v>83</v>
      </c>
    </row>
    <row r="122" ht="20" customHeight="1" spans="1:12">
      <c r="A122" s="19">
        <v>361125000</v>
      </c>
      <c r="B122" s="19" t="s">
        <v>130</v>
      </c>
      <c r="C122" s="19">
        <f t="shared" si="22"/>
        <v>3987</v>
      </c>
      <c r="D122" s="19">
        <v>2862</v>
      </c>
      <c r="E122" s="19">
        <f t="shared" si="23"/>
        <v>1125</v>
      </c>
      <c r="F122" s="20">
        <f t="shared" si="24"/>
        <v>3987</v>
      </c>
      <c r="G122" s="19">
        <v>2862</v>
      </c>
      <c r="H122" s="19">
        <v>1125</v>
      </c>
      <c r="I122" s="19">
        <v>200</v>
      </c>
      <c r="J122" s="19">
        <v>500</v>
      </c>
      <c r="K122" s="19">
        <v>18</v>
      </c>
      <c r="L122" s="19"/>
    </row>
    <row r="123" ht="20" customHeight="1" spans="1:12">
      <c r="A123" s="19">
        <v>361126000</v>
      </c>
      <c r="B123" s="19" t="s">
        <v>131</v>
      </c>
      <c r="C123" s="19">
        <f t="shared" si="22"/>
        <v>2766</v>
      </c>
      <c r="D123" s="19">
        <v>2294</v>
      </c>
      <c r="E123" s="19">
        <f t="shared" si="23"/>
        <v>472</v>
      </c>
      <c r="F123" s="20">
        <f t="shared" si="24"/>
        <v>2756</v>
      </c>
      <c r="G123" s="19">
        <v>2294</v>
      </c>
      <c r="H123" s="19">
        <v>462</v>
      </c>
      <c r="I123" s="19">
        <v>100</v>
      </c>
      <c r="J123" s="19">
        <v>300</v>
      </c>
      <c r="K123" s="19">
        <v>42</v>
      </c>
      <c r="L123" s="19">
        <v>10</v>
      </c>
    </row>
    <row r="124" ht="20" customHeight="1" spans="1:12">
      <c r="A124" s="19">
        <v>361127000</v>
      </c>
      <c r="B124" s="19" t="s">
        <v>132</v>
      </c>
      <c r="C124" s="19">
        <f t="shared" si="22"/>
        <v>12278</v>
      </c>
      <c r="D124" s="19">
        <v>11006</v>
      </c>
      <c r="E124" s="19">
        <f t="shared" si="23"/>
        <v>1272</v>
      </c>
      <c r="F124" s="20">
        <f t="shared" si="24"/>
        <v>12278</v>
      </c>
      <c r="G124" s="19">
        <v>11006</v>
      </c>
      <c r="H124" s="19">
        <v>1272</v>
      </c>
      <c r="I124" s="19">
        <v>200</v>
      </c>
      <c r="J124" s="19">
        <v>500</v>
      </c>
      <c r="K124" s="19">
        <v>435</v>
      </c>
      <c r="L124" s="19"/>
    </row>
    <row r="125" ht="20" customHeight="1" spans="1:12">
      <c r="A125" s="19">
        <v>361128000</v>
      </c>
      <c r="B125" s="19" t="s">
        <v>133</v>
      </c>
      <c r="C125" s="19">
        <f t="shared" si="22"/>
        <v>14660</v>
      </c>
      <c r="D125" s="19">
        <v>14260</v>
      </c>
      <c r="E125" s="19">
        <f t="shared" si="23"/>
        <v>400</v>
      </c>
      <c r="F125" s="20">
        <f t="shared" si="24"/>
        <v>14660</v>
      </c>
      <c r="G125" s="19">
        <v>14260</v>
      </c>
      <c r="H125" s="19">
        <v>400</v>
      </c>
      <c r="I125" s="19"/>
      <c r="J125" s="19"/>
      <c r="K125" s="19">
        <v>255</v>
      </c>
      <c r="L125" s="19"/>
    </row>
    <row r="126" ht="20" customHeight="1" spans="1:12">
      <c r="A126" s="19">
        <v>361129000</v>
      </c>
      <c r="B126" s="19" t="s">
        <v>134</v>
      </c>
      <c r="C126" s="19">
        <f t="shared" si="22"/>
        <v>2960</v>
      </c>
      <c r="D126" s="19">
        <v>2493</v>
      </c>
      <c r="E126" s="19">
        <f t="shared" si="23"/>
        <v>467</v>
      </c>
      <c r="F126" s="20">
        <f t="shared" si="24"/>
        <v>2960</v>
      </c>
      <c r="G126" s="19">
        <v>2493</v>
      </c>
      <c r="H126" s="19">
        <v>467</v>
      </c>
      <c r="I126" s="19">
        <v>100</v>
      </c>
      <c r="J126" s="19">
        <v>300</v>
      </c>
      <c r="K126" s="19">
        <v>45</v>
      </c>
      <c r="L126" s="19"/>
    </row>
    <row r="127" ht="20" customHeight="1" spans="1:12">
      <c r="A127" s="19">
        <v>361130000</v>
      </c>
      <c r="B127" s="19" t="s">
        <v>135</v>
      </c>
      <c r="C127" s="19">
        <f t="shared" si="22"/>
        <v>2940</v>
      </c>
      <c r="D127" s="19">
        <v>2497</v>
      </c>
      <c r="E127" s="19">
        <f t="shared" si="23"/>
        <v>443</v>
      </c>
      <c r="F127" s="20">
        <f t="shared" si="24"/>
        <v>2940</v>
      </c>
      <c r="G127" s="19">
        <v>2497</v>
      </c>
      <c r="H127" s="19">
        <v>443</v>
      </c>
      <c r="I127" s="19">
        <v>100</v>
      </c>
      <c r="J127" s="19">
        <v>300</v>
      </c>
      <c r="K127" s="19">
        <v>36</v>
      </c>
      <c r="L127" s="19"/>
    </row>
    <row r="128" ht="20" customHeight="1" spans="1:12">
      <c r="A128" s="19">
        <v>361181000</v>
      </c>
      <c r="B128" s="19" t="s">
        <v>136</v>
      </c>
      <c r="C128" s="19">
        <f t="shared" si="22"/>
        <v>1822</v>
      </c>
      <c r="D128" s="19">
        <v>1370</v>
      </c>
      <c r="E128" s="19">
        <f t="shared" si="23"/>
        <v>452</v>
      </c>
      <c r="F128" s="20">
        <f t="shared" si="24"/>
        <v>1812</v>
      </c>
      <c r="G128" s="19">
        <v>1370</v>
      </c>
      <c r="H128" s="19">
        <v>442</v>
      </c>
      <c r="I128" s="19">
        <v>100</v>
      </c>
      <c r="J128" s="19">
        <v>300</v>
      </c>
      <c r="K128" s="19">
        <v>42</v>
      </c>
      <c r="L128" s="19">
        <v>10</v>
      </c>
    </row>
    <row r="129" ht="20" customHeight="1" spans="1:12">
      <c r="A129" s="19">
        <v>361192000</v>
      </c>
      <c r="B129" s="19" t="s">
        <v>137</v>
      </c>
      <c r="C129" s="19">
        <f t="shared" si="22"/>
        <v>523</v>
      </c>
      <c r="D129" s="19">
        <v>503</v>
      </c>
      <c r="E129" s="19">
        <f t="shared" si="23"/>
        <v>20</v>
      </c>
      <c r="F129" s="20">
        <f t="shared" si="24"/>
        <v>510</v>
      </c>
      <c r="G129" s="19">
        <v>503</v>
      </c>
      <c r="H129" s="19">
        <v>7</v>
      </c>
      <c r="I129" s="19"/>
      <c r="J129" s="19"/>
      <c r="K129" s="19"/>
      <c r="L129" s="19">
        <v>13</v>
      </c>
    </row>
    <row r="130" ht="20" customHeight="1" spans="1:12">
      <c r="A130" s="17"/>
      <c r="B130" s="17" t="s">
        <v>138</v>
      </c>
      <c r="C130" s="17">
        <f>C131+C132</f>
        <v>37310</v>
      </c>
      <c r="D130" s="17">
        <f t="shared" ref="D130:L130" si="26">D131+D132</f>
        <v>37100</v>
      </c>
      <c r="E130" s="17">
        <f t="shared" si="26"/>
        <v>210</v>
      </c>
      <c r="F130" s="17">
        <f t="shared" si="26"/>
        <v>37310</v>
      </c>
      <c r="G130" s="17">
        <f t="shared" si="26"/>
        <v>37100</v>
      </c>
      <c r="H130" s="17">
        <f t="shared" si="26"/>
        <v>210</v>
      </c>
      <c r="I130" s="17"/>
      <c r="J130" s="17"/>
      <c r="K130" s="17"/>
      <c r="L130" s="18"/>
    </row>
    <row r="131" ht="20" customHeight="1" spans="1:12">
      <c r="A131" s="17"/>
      <c r="B131" s="19" t="s">
        <v>139</v>
      </c>
      <c r="C131" s="30">
        <f>D131+E131</f>
        <v>210</v>
      </c>
      <c r="D131" s="17"/>
      <c r="E131" s="30">
        <v>210</v>
      </c>
      <c r="F131" s="30">
        <f>H131+L131</f>
        <v>210</v>
      </c>
      <c r="G131" s="17"/>
      <c r="H131" s="30">
        <v>210</v>
      </c>
      <c r="I131" s="30"/>
      <c r="J131" s="17"/>
      <c r="K131" s="30"/>
      <c r="L131" s="19"/>
    </row>
    <row r="132" ht="36" customHeight="1" spans="1:12">
      <c r="A132" s="17"/>
      <c r="B132" s="31" t="s">
        <v>140</v>
      </c>
      <c r="C132" s="30">
        <f>D132+E132</f>
        <v>37100</v>
      </c>
      <c r="D132" s="30">
        <v>37100</v>
      </c>
      <c r="E132" s="32"/>
      <c r="F132" s="20">
        <f>G132+H132</f>
        <v>37100</v>
      </c>
      <c r="G132" s="30">
        <v>37100</v>
      </c>
      <c r="H132" s="32"/>
      <c r="I132" s="30"/>
      <c r="J132" s="32"/>
      <c r="K132" s="30"/>
      <c r="L132" s="31"/>
    </row>
  </sheetData>
  <mergeCells count="10">
    <mergeCell ref="A2:L2"/>
    <mergeCell ref="K3:L3"/>
    <mergeCell ref="F4:K4"/>
    <mergeCell ref="A4:A6"/>
    <mergeCell ref="B4:B6"/>
    <mergeCell ref="C4:C6"/>
    <mergeCell ref="D4:D6"/>
    <mergeCell ref="E4:E6"/>
    <mergeCell ref="F5:F6"/>
    <mergeCell ref="L4:L5"/>
  </mergeCells>
  <printOptions horizontalCentered="1"/>
  <pageMargins left="0.786805555555556" right="0.786805555555556" top="0.786805555555556" bottom="0.786805555555556" header="0.298611111111111" footer="0.590277777777778"/>
  <pageSetup paperSize="9" firstPageNumber="4" orientation="landscape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一路向北</cp:lastModifiedBy>
  <dcterms:created xsi:type="dcterms:W3CDTF">2015-06-16T18:19:00Z</dcterms:created>
  <dcterms:modified xsi:type="dcterms:W3CDTF">2023-08-02T09:37:25Z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E097750699CE4FEE9042EB942349D7B5_13</vt:lpwstr>
  </property>
</Properties>
</file>